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/>
  <xr:revisionPtr revIDLastSave="2" documentId="8_{3F623C81-BDBF-4D7A-8ED4-B4832C82B6D6}" xr6:coauthVersionLast="47" xr6:coauthVersionMax="47" xr10:uidLastSave="{560DA870-0A4E-4594-A546-0E5A77E243AA}"/>
  <bookViews>
    <workbookView xWindow="28680" yWindow="-120" windowWidth="29040" windowHeight="16440" xr2:uid="{00000000-000D-0000-FFFF-FFFF00000000}"/>
  </bookViews>
  <sheets>
    <sheet name="Summary Invoice" sheetId="1" r:id="rId1"/>
    <sheet name="Cost Breakout" sheetId="4" r:id="rId2"/>
    <sheet name="Category" sheetId="3" r:id="rId3"/>
    <sheet name="Time Reporting" sheetId="5" r:id="rId4"/>
  </sheets>
  <externalReferences>
    <externalReference r:id="rId5"/>
  </externalReferences>
  <definedNames>
    <definedName name="Advances" localSheetId="3">'[1]Summary Invoice'!#REF!</definedName>
    <definedName name="Advances">'Summary Invoice'!#REF!</definedName>
    <definedName name="ColumnTitle1" localSheetId="3">[1]!ExpenseData[[#Headers],[Invoice Number (Proof of Purchase)]]</definedName>
    <definedName name="ColumnTitle1">ExpenseData[[#Headers],[Invoice Number (Proof of Purchase)]]</definedName>
    <definedName name="_xlnm.Print_Titles" localSheetId="0">'Summary Invoice'!$7:$7</definedName>
    <definedName name="Subtotal" localSheetId="3">'[1]Summary Invoice'!#REF!</definedName>
    <definedName name="Subtotal">'Summary Invoice'!#REF!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0" i="5" l="1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K500" i="5" l="1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R19" i="5"/>
  <c r="K15" i="5"/>
  <c r="K14" i="5"/>
  <c r="K13" i="5"/>
  <c r="R14" i="5"/>
  <c r="K12" i="5"/>
  <c r="K11" i="5"/>
  <c r="K10" i="5"/>
  <c r="K9" i="5"/>
  <c r="K8" i="5"/>
  <c r="K3" i="5" l="1"/>
  <c r="R17" i="5"/>
  <c r="R8" i="5"/>
  <c r="R20" i="5"/>
  <c r="R11" i="5"/>
  <c r="R24" i="5"/>
  <c r="R9" i="5"/>
  <c r="R23" i="5"/>
  <c r="R22" i="5"/>
  <c r="R18" i="5"/>
  <c r="R12" i="5"/>
  <c r="R10" i="5"/>
  <c r="R13" i="5"/>
  <c r="R21" i="5"/>
  <c r="R15" i="5"/>
  <c r="R16" i="5"/>
  <c r="R25" i="5" l="1"/>
  <c r="K6" i="1"/>
  <c r="D10" i="1"/>
  <c r="C2" i="4"/>
  <c r="C1" i="4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F6" i="1" l="1"/>
  <c r="C6" i="1" s="1"/>
  <c r="C3" i="4" s="1"/>
  <c r="D51" i="1"/>
  <c r="D52" i="1"/>
  <c r="D8" i="1" l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21" i="4" l="1"/>
  <c r="E21" i="4" s="1"/>
  <c r="D13" i="4"/>
  <c r="E13" i="4" s="1"/>
  <c r="D20" i="4"/>
  <c r="E20" i="4" s="1"/>
  <c r="D12" i="4"/>
  <c r="E12" i="4" s="1"/>
  <c r="D19" i="4"/>
  <c r="E19" i="4" s="1"/>
  <c r="D11" i="4"/>
  <c r="E11" i="4" s="1"/>
  <c r="D18" i="4"/>
  <c r="E18" i="4" s="1"/>
  <c r="D10" i="4"/>
  <c r="E10" i="4" s="1"/>
  <c r="D16" i="4"/>
  <c r="E16" i="4" s="1"/>
  <c r="D17" i="4"/>
  <c r="E17" i="4" s="1"/>
  <c r="D9" i="4"/>
  <c r="E9" i="4" s="1"/>
  <c r="D8" i="4"/>
  <c r="E8" i="4" s="1"/>
  <c r="D7" i="4"/>
  <c r="E7" i="4" s="1"/>
  <c r="D15" i="4"/>
  <c r="E15" i="4" s="1"/>
  <c r="D6" i="4"/>
  <c r="D22" i="4"/>
  <c r="E22" i="4" s="1"/>
  <c r="D14" i="4"/>
  <c r="E14" i="4" s="1"/>
  <c r="E6" i="4" l="1"/>
  <c r="D23" i="4"/>
  <c r="E23" i="4" l="1"/>
  <c r="F6" i="4" s="1"/>
  <c r="F16" i="4" l="1"/>
  <c r="F15" i="4"/>
  <c r="F20" i="4"/>
  <c r="F11" i="4"/>
  <c r="F8" i="4"/>
  <c r="F12" i="4"/>
  <c r="F7" i="4"/>
  <c r="F10" i="4"/>
  <c r="F18" i="4"/>
  <c r="F19" i="4"/>
  <c r="F17" i="4"/>
  <c r="F13" i="4"/>
  <c r="F14" i="4"/>
  <c r="F22" i="4"/>
  <c r="F21" i="4"/>
  <c r="F9" i="4"/>
  <c r="P3" i="1"/>
  <c r="F23" i="4" l="1"/>
</calcChain>
</file>

<file path=xl/sharedStrings.xml><?xml version="1.0" encoding="utf-8"?>
<sst xmlns="http://schemas.openxmlformats.org/spreadsheetml/2006/main" count="165" uniqueCount="84">
  <si>
    <t>from:</t>
  </si>
  <si>
    <t>to:</t>
  </si>
  <si>
    <t>Employee ID</t>
  </si>
  <si>
    <t>Company Name</t>
  </si>
  <si>
    <t>Grant ID #</t>
  </si>
  <si>
    <t>Dates of Service</t>
  </si>
  <si>
    <t>Date of Purchase</t>
  </si>
  <si>
    <t>Vendor Name</t>
  </si>
  <si>
    <t>Category Code</t>
  </si>
  <si>
    <t xml:space="preserve">Invoice Total </t>
  </si>
  <si>
    <t>Total Request Amount</t>
  </si>
  <si>
    <t>Classification Budget Category</t>
  </si>
  <si>
    <r>
      <t xml:space="preserve">Hours Worked </t>
    </r>
    <r>
      <rPr>
        <u/>
        <sz val="10"/>
        <color theme="1" tint="0.24994659260841701"/>
        <rFont val="Arial"/>
        <family val="2"/>
      </rPr>
      <t>ON</t>
    </r>
    <r>
      <rPr>
        <sz val="10"/>
        <color theme="1" tint="0.24994659260841701"/>
        <rFont val="Arial"/>
        <family val="2"/>
      </rPr>
      <t xml:space="preserve"> Project</t>
    </r>
  </si>
  <si>
    <r>
      <t>Hours worked</t>
    </r>
    <r>
      <rPr>
        <u/>
        <sz val="10"/>
        <color theme="1" tint="0.24994659260841701"/>
        <rFont val="Arial"/>
        <family val="2"/>
      </rPr>
      <t xml:space="preserve"> OFF</t>
    </r>
    <r>
      <rPr>
        <sz val="10"/>
        <color theme="1" tint="0.24994659260841701"/>
        <rFont val="Arial"/>
        <family val="2"/>
      </rPr>
      <t xml:space="preserve"> Project</t>
    </r>
  </si>
  <si>
    <t>Rate of Pay (Hourly)</t>
  </si>
  <si>
    <t xml:space="preserve"> Check #             (Proof of Payment) </t>
  </si>
  <si>
    <t>.</t>
  </si>
  <si>
    <t>OCIO Comments</t>
  </si>
  <si>
    <t>Customer Equipment</t>
  </si>
  <si>
    <t>Category</t>
  </si>
  <si>
    <t xml:space="preserve">Conduit </t>
  </si>
  <si>
    <t>Code</t>
  </si>
  <si>
    <t>DC1</t>
  </si>
  <si>
    <t>DC2</t>
  </si>
  <si>
    <t>DC3</t>
  </si>
  <si>
    <t>Design Enineering</t>
  </si>
  <si>
    <t>DC4</t>
  </si>
  <si>
    <t>Antenna</t>
  </si>
  <si>
    <t>DC7</t>
  </si>
  <si>
    <t>DC6</t>
  </si>
  <si>
    <t>DC5</t>
  </si>
  <si>
    <t>Boring</t>
  </si>
  <si>
    <t>DC8</t>
  </si>
  <si>
    <t>Trenching</t>
  </si>
  <si>
    <t>DC9</t>
  </si>
  <si>
    <t>Knifing</t>
  </si>
  <si>
    <t>DC10</t>
  </si>
  <si>
    <t>DC11</t>
  </si>
  <si>
    <t>Outside Plant</t>
  </si>
  <si>
    <t>DC12</t>
  </si>
  <si>
    <t>Switching Equipment</t>
  </si>
  <si>
    <t>DC13</t>
  </si>
  <si>
    <t>Routing Equipment</t>
  </si>
  <si>
    <t>DC14</t>
  </si>
  <si>
    <t>Optical Equipment</t>
  </si>
  <si>
    <t>DC15</t>
  </si>
  <si>
    <t>DC17</t>
  </si>
  <si>
    <t>DC16</t>
  </si>
  <si>
    <t>Fiber/Copper</t>
  </si>
  <si>
    <t>Purchase Category</t>
  </si>
  <si>
    <t>Additional Purchase Clarification</t>
  </si>
  <si>
    <t>Invoice Number (Proof of Purchase)</t>
  </si>
  <si>
    <t>OSP Engineering</t>
  </si>
  <si>
    <t>Construction Management</t>
  </si>
  <si>
    <t>Tower</t>
  </si>
  <si>
    <t>Aerial Deployment / Make Ready</t>
  </si>
  <si>
    <t>Other (Additional Clarification Required)</t>
  </si>
  <si>
    <t>Additonal Clarification</t>
  </si>
  <si>
    <t>Proof of Purchase</t>
  </si>
  <si>
    <t>Proof of Payment</t>
  </si>
  <si>
    <t>Grant Award $$</t>
  </si>
  <si>
    <t>Project Allowable Expense Total (calculated)</t>
  </si>
  <si>
    <t>Claim Amount</t>
  </si>
  <si>
    <t>Award Cost Share % (enter as decimal)</t>
  </si>
  <si>
    <t>Check your PDFs</t>
  </si>
  <si>
    <t>Allowable Claim Total (calculated)</t>
  </si>
  <si>
    <t>Subtotal</t>
  </si>
  <si>
    <t>Reimbursement Requested</t>
  </si>
  <si>
    <t>Eligible Reimbursement</t>
  </si>
  <si>
    <t>Award Cost Share %</t>
  </si>
  <si>
    <t>PoPay Page #</t>
  </si>
  <si>
    <t>PoPur Page #</t>
  </si>
  <si>
    <t>Claim (calculated)</t>
  </si>
  <si>
    <t>Time Reporting Total</t>
  </si>
  <si>
    <t>Use to input info in Summary Invoice sheet</t>
  </si>
  <si>
    <t>Completed by OCIO</t>
  </si>
  <si>
    <t>PDF included?</t>
  </si>
  <si>
    <t>PDF Page Number</t>
  </si>
  <si>
    <t>Total</t>
  </si>
  <si>
    <t>Pay Period</t>
  </si>
  <si>
    <t>Document updated 10/05/22</t>
  </si>
  <si>
    <t>Pay Date</t>
  </si>
  <si>
    <t>NOFA Allowable / Reimbursable Cost</t>
  </si>
  <si>
    <t>NOFA 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</si>
</sst>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m/d/yy;@"/>
    <numFmt numFmtId="167" formatCode="&quot;$&quot;#,##0.00;[Red]&quot;$&quot;#,##0.00"/>
  </numFmts>
  <fonts count="23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sz val="10"/>
      <color theme="1" tint="0.24994659260841701"/>
      <name val="Arial"/>
      <family val="2"/>
    </font>
    <font>
      <u/>
      <sz val="10"/>
      <color theme="1" tint="0.24994659260841701"/>
      <name val="Arial"/>
      <family val="2"/>
    </font>
    <font>
      <b/>
      <sz val="11"/>
      <color theme="1"/>
      <name val="Constantia"/>
      <family val="1"/>
      <scheme val="major"/>
    </font>
    <font>
      <b/>
      <sz val="11"/>
      <color theme="1" tint="0.24994659260841701"/>
      <name val="Franklin Gothic Book"/>
      <family val="2"/>
      <scheme val="minor"/>
    </font>
    <font>
      <b/>
      <i/>
      <sz val="11"/>
      <color theme="1" tint="0.24994659260841701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4"/>
      <color theme="1" tint="0.24994659260841701"/>
      <name val="Franklin Gothic Book"/>
      <family val="2"/>
      <scheme val="minor"/>
    </font>
    <font>
      <b/>
      <sz val="11"/>
      <color theme="1" tint="0.24994659260841701"/>
      <name val="Constantia"/>
      <family val="1"/>
      <scheme val="major"/>
    </font>
    <font>
      <sz val="11"/>
      <color theme="5" tint="-0.249977111117893"/>
      <name val="Franklin Gothic Book"/>
      <family val="2"/>
      <scheme val="minor"/>
    </font>
    <font>
      <b/>
      <sz val="11"/>
      <color theme="5" tint="-0.249977111117893"/>
      <name val="Franklin Gothic Book"/>
      <family val="2"/>
      <scheme val="minor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ck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5"/>
      </top>
      <bottom style="thin">
        <color indexed="64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20">
    <xf numFmtId="0" fontId="0" fillId="0" borderId="0" xfId="0"/>
    <xf numFmtId="0" fontId="10" fillId="0" borderId="0" xfId="4" applyFont="1" applyAlignment="1">
      <alignment horizontal="center" vertical="center"/>
    </xf>
    <xf numFmtId="0" fontId="9" fillId="0" borderId="0" xfId="3" applyFont="1" applyAlignment="1">
      <alignment horizontal="right"/>
    </xf>
    <xf numFmtId="14" fontId="5" fillId="0" borderId="0" xfId="13" applyAlignment="1">
      <alignment horizontal="left"/>
    </xf>
    <xf numFmtId="0" fontId="11" fillId="0" borderId="0" xfId="0" applyFont="1" applyAlignment="1">
      <alignment horizontal="center" vertical="top" wrapText="1"/>
    </xf>
    <xf numFmtId="14" fontId="9" fillId="0" borderId="0" xfId="3" applyNumberFormat="1" applyFont="1" applyAlignment="1">
      <alignment horizontal="right" vertical="top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3" applyFont="1" applyAlignment="1">
      <alignment horizontal="left" vertical="center"/>
    </xf>
    <xf numFmtId="7" fontId="0" fillId="0" borderId="0" xfId="7" applyFont="1">
      <alignment vertical="center"/>
    </xf>
    <xf numFmtId="44" fontId="0" fillId="0" borderId="0" xfId="0" applyNumberFormat="1"/>
    <xf numFmtId="44" fontId="8" fillId="0" borderId="0" xfId="2" applyNumberFormat="1" applyFont="1" applyAlignment="1">
      <alignment horizontal="right" wrapText="1"/>
    </xf>
    <xf numFmtId="44" fontId="11" fillId="0" borderId="0" xfId="0" applyNumberFormat="1" applyFont="1" applyAlignment="1">
      <alignment horizontal="center" vertical="top" wrapText="1"/>
    </xf>
    <xf numFmtId="165" fontId="0" fillId="0" borderId="0" xfId="0" applyNumberFormat="1"/>
    <xf numFmtId="165" fontId="11" fillId="0" borderId="0" xfId="0" applyNumberFormat="1" applyFont="1" applyAlignment="1">
      <alignment horizontal="center" vertical="top" wrapText="1"/>
    </xf>
    <xf numFmtId="1" fontId="8" fillId="0" borderId="0" xfId="2" applyNumberFormat="1" applyFont="1" applyAlignment="1">
      <alignment horizontal="right" wrapText="1"/>
    </xf>
    <xf numFmtId="0" fontId="13" fillId="4" borderId="6" xfId="12" applyFont="1" applyFill="1" applyBorder="1" applyAlignment="1">
      <alignment horizontal="center" vertical="top" wrapText="1"/>
    </xf>
    <xf numFmtId="0" fontId="16" fillId="0" borderId="5" xfId="0" applyFont="1" applyBorder="1"/>
    <xf numFmtId="0" fontId="16" fillId="8" borderId="5" xfId="0" applyFont="1" applyFill="1" applyBorder="1"/>
    <xf numFmtId="0" fontId="16" fillId="8" borderId="5" xfId="0" applyFont="1" applyFill="1" applyBorder="1" applyAlignment="1">
      <alignment wrapText="1"/>
    </xf>
    <xf numFmtId="7" fontId="0" fillId="0" borderId="0" xfId="0" applyNumberFormat="1"/>
    <xf numFmtId="14" fontId="15" fillId="4" borderId="6" xfId="0" applyNumberFormat="1" applyFont="1" applyFill="1" applyBorder="1" applyAlignment="1">
      <alignment horizontal="center"/>
    </xf>
    <xf numFmtId="0" fontId="0" fillId="0" borderId="0" xfId="14" applyFont="1" applyProtection="1">
      <alignment vertical="center" wrapText="1"/>
      <protection locked="0"/>
    </xf>
    <xf numFmtId="0" fontId="5" fillId="0" borderId="0" xfId="14" applyProtection="1">
      <alignment vertical="center" wrapText="1"/>
      <protection locked="0"/>
    </xf>
    <xf numFmtId="166" fontId="5" fillId="0" borderId="0" xfId="14" applyNumberFormat="1" applyProtection="1">
      <alignment vertical="center" wrapText="1"/>
      <protection locked="0"/>
    </xf>
    <xf numFmtId="7" fontId="5" fillId="0" borderId="0" xfId="7" applyProtection="1">
      <alignment vertical="center"/>
      <protection locked="0"/>
    </xf>
    <xf numFmtId="7" fontId="5" fillId="4" borderId="0" xfId="7" applyFill="1" applyProtection="1">
      <alignment vertical="center"/>
      <protection locked="0"/>
    </xf>
    <xf numFmtId="7" fontId="0" fillId="0" borderId="0" xfId="7" applyFont="1" applyProtection="1">
      <alignment vertical="center"/>
      <protection locked="0"/>
    </xf>
    <xf numFmtId="7" fontId="0" fillId="4" borderId="0" xfId="7" applyFont="1" applyFill="1" applyProtection="1">
      <alignment vertical="center"/>
      <protection locked="0"/>
    </xf>
    <xf numFmtId="1" fontId="1" fillId="0" borderId="0" xfId="17" applyNumberFormat="1" applyProtection="1">
      <alignment vertical="top"/>
    </xf>
    <xf numFmtId="166" fontId="0" fillId="0" borderId="0" xfId="0" applyNumberFormat="1"/>
    <xf numFmtId="0" fontId="10" fillId="0" borderId="0" xfId="4" applyFont="1" applyAlignment="1" applyProtection="1">
      <alignment horizontal="center" vertical="center"/>
    </xf>
    <xf numFmtId="1" fontId="8" fillId="0" borderId="0" xfId="2" applyNumberFormat="1" applyFont="1" applyAlignment="1" applyProtection="1">
      <alignment horizontal="right" wrapText="1"/>
    </xf>
    <xf numFmtId="0" fontId="8" fillId="0" borderId="0" xfId="2" applyFont="1" applyAlignment="1" applyProtection="1">
      <alignment horizontal="right" wrapText="1"/>
    </xf>
    <xf numFmtId="0" fontId="8" fillId="0" borderId="0" xfId="2" applyFont="1" applyProtection="1">
      <alignment horizontal="right" vertical="center" wrapText="1"/>
    </xf>
    <xf numFmtId="0" fontId="9" fillId="0" borderId="0" xfId="3" applyFont="1" applyAlignment="1" applyProtection="1">
      <alignment horizontal="right" vertical="center"/>
    </xf>
    <xf numFmtId="0" fontId="5" fillId="6" borderId="0" xfId="11" applyFill="1" applyBorder="1" applyAlignment="1">
      <alignment wrapText="1"/>
    </xf>
    <xf numFmtId="0" fontId="8" fillId="0" borderId="0" xfId="2" applyFont="1" applyAlignment="1" applyProtection="1">
      <alignment vertical="center" wrapText="1"/>
    </xf>
    <xf numFmtId="0" fontId="0" fillId="6" borderId="0" xfId="11" applyFont="1" applyFill="1" applyBorder="1" applyAlignment="1">
      <alignment wrapText="1"/>
    </xf>
    <xf numFmtId="0" fontId="5" fillId="6" borderId="0" xfId="11" applyFill="1" applyBorder="1" applyAlignment="1">
      <alignment horizontal="left" wrapText="1"/>
    </xf>
    <xf numFmtId="1" fontId="8" fillId="0" borderId="0" xfId="2" applyNumberFormat="1" applyFont="1" applyFill="1" applyAlignment="1" applyProtection="1">
      <alignment horizontal="right" wrapText="1"/>
    </xf>
    <xf numFmtId="7" fontId="0" fillId="0" borderId="0" xfId="7" applyFont="1" applyFill="1" applyBorder="1" applyProtection="1">
      <alignment vertical="center"/>
    </xf>
    <xf numFmtId="0" fontId="5" fillId="0" borderId="0" xfId="11" applyBorder="1" applyAlignment="1">
      <alignment wrapText="1"/>
    </xf>
    <xf numFmtId="0" fontId="0" fillId="0" borderId="0" xfId="11" applyFont="1" applyBorder="1" applyAlignment="1">
      <alignment wrapText="1"/>
    </xf>
    <xf numFmtId="0" fontId="5" fillId="0" borderId="0" xfId="11" applyBorder="1" applyAlignment="1">
      <alignment horizontal="left" wrapText="1"/>
    </xf>
    <xf numFmtId="7" fontId="0" fillId="7" borderId="7" xfId="0" applyNumberFormat="1" applyFill="1" applyBorder="1"/>
    <xf numFmtId="164" fontId="0" fillId="7" borderId="7" xfId="0" applyNumberFormat="1" applyFill="1" applyBorder="1"/>
    <xf numFmtId="164" fontId="16" fillId="7" borderId="7" xfId="3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Alignment="1">
      <alignment horizontal="center" vertical="top" wrapText="1"/>
    </xf>
    <xf numFmtId="166" fontId="11" fillId="0" borderId="0" xfId="0" applyNumberFormat="1" applyFont="1" applyAlignment="1">
      <alignment horizontal="center" vertical="top" wrapText="1"/>
    </xf>
    <xf numFmtId="0" fontId="13" fillId="4" borderId="0" xfId="12" applyFont="1" applyFill="1" applyAlignment="1">
      <alignment horizontal="center" vertical="top" wrapText="1"/>
    </xf>
    <xf numFmtId="1" fontId="0" fillId="0" borderId="0" xfId="0" applyNumberFormat="1"/>
    <xf numFmtId="7" fontId="0" fillId="3" borderId="5" xfId="7" applyFont="1" applyFill="1" applyBorder="1" applyProtection="1">
      <alignment vertical="center"/>
      <protection locked="0"/>
    </xf>
    <xf numFmtId="0" fontId="0" fillId="3" borderId="5" xfId="11" applyFont="1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5" fillId="3" borderId="5" xfId="1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9" fillId="3" borderId="5" xfId="3" applyFont="1" applyFill="1" applyBorder="1" applyAlignment="1" applyProtection="1">
      <alignment horizontal="right" vertical="top"/>
      <protection locked="0"/>
    </xf>
    <xf numFmtId="0" fontId="0" fillId="9" borderId="0" xfId="0" applyFill="1"/>
    <xf numFmtId="0" fontId="10" fillId="9" borderId="0" xfId="4" applyFont="1" applyFill="1" applyAlignment="1">
      <alignment horizontal="center" vertical="center"/>
    </xf>
    <xf numFmtId="165" fontId="5" fillId="5" borderId="1" xfId="11" applyNumberFormat="1" applyFill="1" applyAlignment="1">
      <alignment wrapText="1"/>
    </xf>
    <xf numFmtId="7" fontId="14" fillId="0" borderId="0" xfId="13" applyNumberFormat="1" applyFont="1" applyAlignment="1">
      <alignment horizontal="right"/>
    </xf>
    <xf numFmtId="14" fontId="5" fillId="9" borderId="0" xfId="13" applyFill="1" applyAlignment="1">
      <alignment horizontal="left"/>
    </xf>
    <xf numFmtId="0" fontId="18" fillId="0" borderId="0" xfId="0" applyFont="1" applyAlignment="1">
      <alignment vertical="center"/>
    </xf>
    <xf numFmtId="14" fontId="15" fillId="9" borderId="0" xfId="0" applyNumberFormat="1" applyFont="1" applyFill="1" applyAlignment="1">
      <alignment horizontal="center"/>
    </xf>
    <xf numFmtId="0" fontId="19" fillId="0" borderId="0" xfId="12" applyFont="1" applyAlignment="1">
      <alignment horizontal="center" vertical="top" wrapText="1"/>
    </xf>
    <xf numFmtId="0" fontId="13" fillId="9" borderId="8" xfId="12" applyFont="1" applyFill="1" applyBorder="1" applyAlignment="1">
      <alignment horizontal="center" vertical="top" wrapText="1"/>
    </xf>
    <xf numFmtId="0" fontId="17" fillId="10" borderId="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5" fillId="0" borderId="0" xfId="14">
      <alignment vertical="center" wrapText="1"/>
    </xf>
    <xf numFmtId="167" fontId="5" fillId="0" borderId="0" xfId="14" applyNumberFormat="1">
      <alignment vertical="center" wrapText="1"/>
    </xf>
    <xf numFmtId="165" fontId="5" fillId="0" borderId="0" xfId="14" applyNumberFormat="1">
      <alignment vertical="center" wrapText="1"/>
    </xf>
    <xf numFmtId="165" fontId="11" fillId="0" borderId="0" xfId="7" applyNumberFormat="1" applyFont="1">
      <alignment vertical="center"/>
    </xf>
    <xf numFmtId="7" fontId="11" fillId="0" borderId="0" xfId="7" applyFont="1">
      <alignment vertical="center"/>
    </xf>
    <xf numFmtId="0" fontId="13" fillId="4" borderId="6" xfId="12" applyFont="1" applyFill="1" applyBorder="1" applyAlignment="1">
      <alignment wrapText="1"/>
    </xf>
    <xf numFmtId="0" fontId="13" fillId="9" borderId="0" xfId="12" applyFont="1" applyFill="1" applyAlignment="1">
      <alignment horizontal="center" vertical="top" wrapText="1"/>
    </xf>
    <xf numFmtId="165" fontId="5" fillId="0" borderId="0" xfId="7" applyNumberFormat="1">
      <alignment vertical="center"/>
    </xf>
    <xf numFmtId="7" fontId="0" fillId="0" borderId="10" xfId="7" applyFont="1" applyBorder="1">
      <alignment vertical="center"/>
    </xf>
    <xf numFmtId="7" fontId="5" fillId="4" borderId="6" xfId="7" applyFill="1" applyBorder="1" applyAlignment="1">
      <alignment horizontal="center" vertical="center"/>
    </xf>
    <xf numFmtId="7" fontId="5" fillId="4" borderId="6" xfId="7" applyFill="1" applyBorder="1">
      <alignment vertical="center"/>
    </xf>
    <xf numFmtId="7" fontId="5" fillId="9" borderId="11" xfId="7" applyFill="1" applyBorder="1">
      <alignment vertical="center"/>
    </xf>
    <xf numFmtId="0" fontId="20" fillId="11" borderId="11" xfId="0" applyFont="1" applyFill="1" applyBorder="1"/>
    <xf numFmtId="0" fontId="20" fillId="11" borderId="0" xfId="0" applyFont="1" applyFill="1"/>
    <xf numFmtId="7" fontId="20" fillId="11" borderId="0" xfId="7" applyFont="1" applyFill="1">
      <alignment vertical="center"/>
    </xf>
    <xf numFmtId="0" fontId="20" fillId="0" borderId="11" xfId="0" applyFont="1" applyBorder="1"/>
    <xf numFmtId="0" fontId="20" fillId="0" borderId="0" xfId="0" applyFont="1"/>
    <xf numFmtId="7" fontId="20" fillId="12" borderId="0" xfId="7" applyFont="1" applyFill="1">
      <alignment vertical="center"/>
    </xf>
    <xf numFmtId="7" fontId="5" fillId="9" borderId="12" xfId="7" applyFill="1" applyBorder="1">
      <alignment vertical="center"/>
    </xf>
    <xf numFmtId="0" fontId="21" fillId="0" borderId="13" xfId="0" applyFont="1" applyBorder="1"/>
    <xf numFmtId="0" fontId="21" fillId="0" borderId="14" xfId="0" applyFont="1" applyBorder="1"/>
    <xf numFmtId="7" fontId="21" fillId="0" borderId="14" xfId="7" applyFont="1" applyBorder="1">
      <alignment vertical="center"/>
    </xf>
    <xf numFmtId="7" fontId="5" fillId="9" borderId="0" xfId="7" applyFill="1" applyBorder="1">
      <alignment vertical="center"/>
    </xf>
    <xf numFmtId="0" fontId="5" fillId="4" borderId="0" xfId="7" applyNumberFormat="1" applyFill="1" applyProtection="1">
      <alignment vertical="center"/>
      <protection locked="0"/>
    </xf>
    <xf numFmtId="0" fontId="9" fillId="0" borderId="0" xfId="3" applyFont="1" applyAlignment="1" applyProtection="1">
      <alignment horizontal="right"/>
    </xf>
    <xf numFmtId="0" fontId="9" fillId="0" borderId="0" xfId="3" applyFont="1" applyFill="1" applyAlignment="1" applyProtection="1">
      <alignment horizontal="right"/>
    </xf>
    <xf numFmtId="0" fontId="14" fillId="0" borderId="0" xfId="13" applyNumberFormat="1" applyFont="1" applyAlignment="1">
      <alignment horizontal="left"/>
    </xf>
    <xf numFmtId="0" fontId="15" fillId="0" borderId="0" xfId="0" applyFont="1"/>
    <xf numFmtId="0" fontId="5" fillId="4" borderId="6" xfId="7" applyNumberFormat="1" applyFill="1" applyBorder="1">
      <alignment vertical="center"/>
    </xf>
    <xf numFmtId="0" fontId="5" fillId="5" borderId="5" xfId="11" applyFill="1" applyBorder="1" applyAlignment="1">
      <alignment horizontal="left" wrapText="1"/>
    </xf>
    <xf numFmtId="49" fontId="5" fillId="0" borderId="0" xfId="13" applyNumberFormat="1" applyProtection="1">
      <alignment horizontal="left" vertical="center"/>
      <protection locked="0"/>
    </xf>
    <xf numFmtId="49" fontId="14" fillId="0" borderId="0" xfId="13" applyNumberFormat="1" applyFont="1" applyAlignment="1" applyProtection="1">
      <alignment horizontal="left" vertical="center" wrapText="1"/>
      <protection locked="0"/>
    </xf>
    <xf numFmtId="49" fontId="5" fillId="0" borderId="0" xfId="7" applyNumberFormat="1" applyProtection="1">
      <alignment vertical="center"/>
      <protection locked="0"/>
    </xf>
    <xf numFmtId="49" fontId="0" fillId="0" borderId="0" xfId="7" applyNumberFormat="1" applyFont="1" applyProtection="1">
      <alignment vertical="center"/>
      <protection locked="0"/>
    </xf>
    <xf numFmtId="49" fontId="1" fillId="0" borderId="0" xfId="17" applyNumberFormat="1">
      <alignment vertical="top"/>
    </xf>
    <xf numFmtId="49" fontId="0" fillId="0" borderId="0" xfId="0" applyNumberFormat="1"/>
    <xf numFmtId="49" fontId="8" fillId="0" borderId="0" xfId="2" applyNumberFormat="1" applyFont="1" applyAlignment="1">
      <alignment horizontal="right" wrapText="1"/>
    </xf>
    <xf numFmtId="49" fontId="11" fillId="0" borderId="0" xfId="0" applyNumberFormat="1" applyFont="1" applyAlignment="1">
      <alignment horizontal="center" vertical="top" wrapText="1"/>
    </xf>
    <xf numFmtId="49" fontId="5" fillId="0" borderId="0" xfId="13" applyNumberFormat="1">
      <alignment horizontal="left" vertical="center"/>
    </xf>
    <xf numFmtId="49" fontId="5" fillId="0" borderId="0" xfId="14" applyNumberFormat="1">
      <alignment vertical="center" wrapText="1"/>
    </xf>
    <xf numFmtId="0" fontId="0" fillId="0" borderId="15" xfId="14" applyFont="1" applyBorder="1">
      <alignment vertical="center" wrapText="1"/>
    </xf>
    <xf numFmtId="49" fontId="22" fillId="10" borderId="16" xfId="0" applyNumberFormat="1" applyFont="1" applyFill="1" applyBorder="1" applyAlignment="1">
      <alignment horizontal="center" vertical="top" wrapText="1"/>
    </xf>
    <xf numFmtId="14" fontId="5" fillId="6" borderId="0" xfId="11" applyNumberFormat="1" applyFill="1" applyBorder="1" applyAlignment="1">
      <alignment horizontal="left" wrapText="1"/>
    </xf>
    <xf numFmtId="0" fontId="5" fillId="6" borderId="0" xfId="11" applyFill="1" applyBorder="1" applyAlignment="1">
      <alignment horizontal="left" wrapText="1"/>
    </xf>
    <xf numFmtId="14" fontId="14" fillId="3" borderId="0" xfId="0" applyNumberFormat="1" applyFont="1" applyFill="1" applyAlignment="1">
      <alignment horizontal="center"/>
    </xf>
    <xf numFmtId="1" fontId="8" fillId="0" borderId="17" xfId="2" applyNumberFormat="1" applyFont="1" applyBorder="1" applyAlignment="1" applyProtection="1">
      <alignment horizontal="right" wrapText="1"/>
    </xf>
    <xf numFmtId="1" fontId="8" fillId="0" borderId="0" xfId="2" applyNumberFormat="1" applyFont="1" applyAlignment="1" applyProtection="1">
      <alignment horizontal="right" wrapText="1"/>
    </xf>
    <xf numFmtId="1" fontId="8" fillId="0" borderId="18" xfId="2" applyNumberFormat="1" applyFont="1" applyBorder="1" applyAlignment="1" applyProtection="1">
      <alignment horizontal="right" wrapText="1"/>
    </xf>
    <xf numFmtId="165" fontId="8" fillId="0" borderId="0" xfId="2" applyNumberFormat="1" applyFont="1" applyAlignment="1">
      <alignment horizontal="center" vertical="center" wrapText="1"/>
    </xf>
    <xf numFmtId="0" fontId="5" fillId="5" borderId="5" xfId="11" applyFill="1" applyBorder="1" applyAlignment="1">
      <alignment horizontal="left" wrapText="1"/>
    </xf>
    <xf numFmtId="0" fontId="18" fillId="7" borderId="0" xfId="0" applyFont="1" applyFill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55">
    <dxf>
      <numFmt numFmtId="0" formatCode="General"/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numFmt numFmtId="11" formatCode="&quot;$&quot;#,##0.00_);\(&quot;$&quot;#,##0.00\)"/>
    </dxf>
    <dxf>
      <numFmt numFmtId="165" formatCode="0.00_);[Red]\(0.00\)"/>
    </dxf>
    <dxf>
      <numFmt numFmtId="165" formatCode="0.00_);[Red]\(0.00\)"/>
    </dxf>
    <dxf>
      <numFmt numFmtId="167" formatCode="&quot;$&quot;#,##0.00;[Red]&quot;$&quot;#,##0.0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66" formatCode="m/d/yy;@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" formatCode="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</dxf>
    <dxf>
      <alignment horizontal="general" vertical="bottom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54"/>
      <tableStyleElement type="headerRow" dxfId="53"/>
      <tableStyleElement type="secondRowStripe" dxfId="52"/>
    </tableStyle>
  </tableStyles>
  <colors>
    <mruColors>
      <color rgb="FFCCE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110</xdr:rowOff>
    </xdr:from>
    <xdr:to>
      <xdr:col>13</xdr:col>
      <xdr:colOff>551181</xdr:colOff>
      <xdr:row>1</xdr:row>
      <xdr:rowOff>20108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0"/>
          <a:ext cx="17219931" cy="53964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5" name="TextBox 4" descr="For Office Use Onl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99964" y="0"/>
          <a:ext cx="2177143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For Office Use Only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893" y="0"/>
          <a:ext cx="4803321" cy="148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ctr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Summary Invoice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466725</xdr:colOff>
          <xdr:row>7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114300</xdr:rowOff>
        </xdr:from>
        <xdr:to>
          <xdr:col>11</xdr:col>
          <xdr:colOff>466725</xdr:colOff>
          <xdr:row>8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123825</xdr:rowOff>
        </xdr:from>
        <xdr:to>
          <xdr:col>11</xdr:col>
          <xdr:colOff>466725</xdr:colOff>
          <xdr:row>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466725</xdr:colOff>
          <xdr:row>10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466725</xdr:colOff>
          <xdr:row>11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466725</xdr:colOff>
          <xdr:row>12</xdr:row>
          <xdr:rowOff>323850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466725</xdr:colOff>
          <xdr:row>13</xdr:row>
          <xdr:rowOff>323850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466725</xdr:colOff>
          <xdr:row>14</xdr:row>
          <xdr:rowOff>323850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466725</xdr:colOff>
          <xdr:row>15</xdr:row>
          <xdr:rowOff>323850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466725</xdr:colOff>
          <xdr:row>16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466725</xdr:colOff>
          <xdr:row>17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466725</xdr:colOff>
          <xdr:row>18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466725</xdr:colOff>
          <xdr:row>19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466725</xdr:colOff>
          <xdr:row>20</xdr:row>
          <xdr:rowOff>323850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466725</xdr:colOff>
          <xdr:row>21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466725</xdr:colOff>
          <xdr:row>22</xdr:row>
          <xdr:rowOff>323850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466725</xdr:colOff>
          <xdr:row>23</xdr:row>
          <xdr:rowOff>323850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466725</xdr:colOff>
          <xdr:row>24</xdr:row>
          <xdr:rowOff>323850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466725</xdr:colOff>
          <xdr:row>25</xdr:row>
          <xdr:rowOff>323850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466725</xdr:colOff>
          <xdr:row>26</xdr:row>
          <xdr:rowOff>323850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466725</xdr:colOff>
          <xdr:row>27</xdr:row>
          <xdr:rowOff>323850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466725</xdr:colOff>
          <xdr:row>28</xdr:row>
          <xdr:rowOff>323850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466725</xdr:colOff>
          <xdr:row>29</xdr:row>
          <xdr:rowOff>323850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466725</xdr:colOff>
          <xdr:row>30</xdr:row>
          <xdr:rowOff>323850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466725</xdr:colOff>
          <xdr:row>31</xdr:row>
          <xdr:rowOff>323850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466725</xdr:colOff>
          <xdr:row>32</xdr:row>
          <xdr:rowOff>323850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466725</xdr:colOff>
          <xdr:row>33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466725</xdr:colOff>
          <xdr:row>34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466725</xdr:colOff>
          <xdr:row>35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466725</xdr:colOff>
          <xdr:row>36</xdr:row>
          <xdr:rowOff>323850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466725</xdr:colOff>
          <xdr:row>37</xdr:row>
          <xdr:rowOff>323850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466725</xdr:colOff>
          <xdr:row>38</xdr:row>
          <xdr:rowOff>323850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466725</xdr:colOff>
          <xdr:row>39</xdr:row>
          <xdr:rowOff>323850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466725</xdr:colOff>
          <xdr:row>40</xdr:row>
          <xdr:rowOff>323850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466725</xdr:colOff>
          <xdr:row>41</xdr:row>
          <xdr:rowOff>323850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466725</xdr:colOff>
          <xdr:row>42</xdr:row>
          <xdr:rowOff>323850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466725</xdr:colOff>
          <xdr:row>43</xdr:row>
          <xdr:rowOff>323850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466725</xdr:colOff>
          <xdr:row>44</xdr:row>
          <xdr:rowOff>323850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466725</xdr:colOff>
          <xdr:row>45</xdr:row>
          <xdr:rowOff>323850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466725</xdr:colOff>
          <xdr:row>46</xdr:row>
          <xdr:rowOff>323850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466725</xdr:colOff>
          <xdr:row>47</xdr:row>
          <xdr:rowOff>323850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466725</xdr:colOff>
          <xdr:row>48</xdr:row>
          <xdr:rowOff>323850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466725</xdr:colOff>
          <xdr:row>49</xdr:row>
          <xdr:rowOff>323850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466725</xdr:colOff>
          <xdr:row>52</xdr:row>
          <xdr:rowOff>323850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466725</xdr:colOff>
          <xdr:row>53</xdr:row>
          <xdr:rowOff>323850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114300</xdr:rowOff>
        </xdr:from>
        <xdr:to>
          <xdr:col>13</xdr:col>
          <xdr:colOff>466725</xdr:colOff>
          <xdr:row>7</xdr:row>
          <xdr:rowOff>323850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114300</xdr:rowOff>
        </xdr:from>
        <xdr:to>
          <xdr:col>13</xdr:col>
          <xdr:colOff>466725</xdr:colOff>
          <xdr:row>8</xdr:row>
          <xdr:rowOff>323850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123825</xdr:rowOff>
        </xdr:from>
        <xdr:to>
          <xdr:col>13</xdr:col>
          <xdr:colOff>466725</xdr:colOff>
          <xdr:row>9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114300</xdr:rowOff>
        </xdr:from>
        <xdr:to>
          <xdr:col>13</xdr:col>
          <xdr:colOff>466725</xdr:colOff>
          <xdr:row>10</xdr:row>
          <xdr:rowOff>323850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114300</xdr:rowOff>
        </xdr:from>
        <xdr:to>
          <xdr:col>13</xdr:col>
          <xdr:colOff>466725</xdr:colOff>
          <xdr:row>11</xdr:row>
          <xdr:rowOff>323850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114300</xdr:rowOff>
        </xdr:from>
        <xdr:to>
          <xdr:col>13</xdr:col>
          <xdr:colOff>466725</xdr:colOff>
          <xdr:row>12</xdr:row>
          <xdr:rowOff>323850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114300</xdr:rowOff>
        </xdr:from>
        <xdr:to>
          <xdr:col>13</xdr:col>
          <xdr:colOff>466725</xdr:colOff>
          <xdr:row>13</xdr:row>
          <xdr:rowOff>323850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114300</xdr:rowOff>
        </xdr:from>
        <xdr:to>
          <xdr:col>13</xdr:col>
          <xdr:colOff>466725</xdr:colOff>
          <xdr:row>14</xdr:row>
          <xdr:rowOff>323850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114300</xdr:rowOff>
        </xdr:from>
        <xdr:to>
          <xdr:col>13</xdr:col>
          <xdr:colOff>466725</xdr:colOff>
          <xdr:row>15</xdr:row>
          <xdr:rowOff>323850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</xdr:row>
          <xdr:rowOff>114300</xdr:rowOff>
        </xdr:from>
        <xdr:to>
          <xdr:col>13</xdr:col>
          <xdr:colOff>466725</xdr:colOff>
          <xdr:row>16</xdr:row>
          <xdr:rowOff>323850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</xdr:row>
          <xdr:rowOff>114300</xdr:rowOff>
        </xdr:from>
        <xdr:to>
          <xdr:col>13</xdr:col>
          <xdr:colOff>466725</xdr:colOff>
          <xdr:row>17</xdr:row>
          <xdr:rowOff>323850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</xdr:row>
          <xdr:rowOff>114300</xdr:rowOff>
        </xdr:from>
        <xdr:to>
          <xdr:col>13</xdr:col>
          <xdr:colOff>466725</xdr:colOff>
          <xdr:row>18</xdr:row>
          <xdr:rowOff>323850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</xdr:row>
          <xdr:rowOff>114300</xdr:rowOff>
        </xdr:from>
        <xdr:to>
          <xdr:col>13</xdr:col>
          <xdr:colOff>466725</xdr:colOff>
          <xdr:row>19</xdr:row>
          <xdr:rowOff>323850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</xdr:row>
          <xdr:rowOff>114300</xdr:rowOff>
        </xdr:from>
        <xdr:to>
          <xdr:col>13</xdr:col>
          <xdr:colOff>466725</xdr:colOff>
          <xdr:row>20</xdr:row>
          <xdr:rowOff>323850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</xdr:row>
          <xdr:rowOff>114300</xdr:rowOff>
        </xdr:from>
        <xdr:to>
          <xdr:col>13</xdr:col>
          <xdr:colOff>466725</xdr:colOff>
          <xdr:row>21</xdr:row>
          <xdr:rowOff>323850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</xdr:row>
          <xdr:rowOff>114300</xdr:rowOff>
        </xdr:from>
        <xdr:to>
          <xdr:col>13</xdr:col>
          <xdr:colOff>466725</xdr:colOff>
          <xdr:row>22</xdr:row>
          <xdr:rowOff>323850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</xdr:row>
          <xdr:rowOff>114300</xdr:rowOff>
        </xdr:from>
        <xdr:to>
          <xdr:col>13</xdr:col>
          <xdr:colOff>466725</xdr:colOff>
          <xdr:row>23</xdr:row>
          <xdr:rowOff>323850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</xdr:row>
          <xdr:rowOff>114300</xdr:rowOff>
        </xdr:from>
        <xdr:to>
          <xdr:col>13</xdr:col>
          <xdr:colOff>466725</xdr:colOff>
          <xdr:row>24</xdr:row>
          <xdr:rowOff>323850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</xdr:row>
          <xdr:rowOff>114300</xdr:rowOff>
        </xdr:from>
        <xdr:to>
          <xdr:col>13</xdr:col>
          <xdr:colOff>466725</xdr:colOff>
          <xdr:row>25</xdr:row>
          <xdr:rowOff>323850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</xdr:row>
          <xdr:rowOff>114300</xdr:rowOff>
        </xdr:from>
        <xdr:to>
          <xdr:col>13</xdr:col>
          <xdr:colOff>466725</xdr:colOff>
          <xdr:row>26</xdr:row>
          <xdr:rowOff>323850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114300</xdr:rowOff>
        </xdr:from>
        <xdr:to>
          <xdr:col>13</xdr:col>
          <xdr:colOff>466725</xdr:colOff>
          <xdr:row>27</xdr:row>
          <xdr:rowOff>323850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</xdr:row>
          <xdr:rowOff>114300</xdr:rowOff>
        </xdr:from>
        <xdr:to>
          <xdr:col>13</xdr:col>
          <xdr:colOff>466725</xdr:colOff>
          <xdr:row>28</xdr:row>
          <xdr:rowOff>323850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</xdr:row>
          <xdr:rowOff>114300</xdr:rowOff>
        </xdr:from>
        <xdr:to>
          <xdr:col>13</xdr:col>
          <xdr:colOff>466725</xdr:colOff>
          <xdr:row>29</xdr:row>
          <xdr:rowOff>323850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114300</xdr:rowOff>
        </xdr:from>
        <xdr:to>
          <xdr:col>13</xdr:col>
          <xdr:colOff>466725</xdr:colOff>
          <xdr:row>30</xdr:row>
          <xdr:rowOff>323850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114300</xdr:rowOff>
        </xdr:from>
        <xdr:to>
          <xdr:col>13</xdr:col>
          <xdr:colOff>466725</xdr:colOff>
          <xdr:row>31</xdr:row>
          <xdr:rowOff>323850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114300</xdr:rowOff>
        </xdr:from>
        <xdr:to>
          <xdr:col>13</xdr:col>
          <xdr:colOff>466725</xdr:colOff>
          <xdr:row>32</xdr:row>
          <xdr:rowOff>323850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114300</xdr:rowOff>
        </xdr:from>
        <xdr:to>
          <xdr:col>13</xdr:col>
          <xdr:colOff>466725</xdr:colOff>
          <xdr:row>33</xdr:row>
          <xdr:rowOff>323850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</xdr:row>
          <xdr:rowOff>114300</xdr:rowOff>
        </xdr:from>
        <xdr:to>
          <xdr:col>13</xdr:col>
          <xdr:colOff>466725</xdr:colOff>
          <xdr:row>34</xdr:row>
          <xdr:rowOff>323850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</xdr:row>
          <xdr:rowOff>114300</xdr:rowOff>
        </xdr:from>
        <xdr:to>
          <xdr:col>13</xdr:col>
          <xdr:colOff>466725</xdr:colOff>
          <xdr:row>35</xdr:row>
          <xdr:rowOff>323850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</xdr:row>
          <xdr:rowOff>114300</xdr:rowOff>
        </xdr:from>
        <xdr:to>
          <xdr:col>13</xdr:col>
          <xdr:colOff>466725</xdr:colOff>
          <xdr:row>36</xdr:row>
          <xdr:rowOff>323850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</xdr:row>
          <xdr:rowOff>114300</xdr:rowOff>
        </xdr:from>
        <xdr:to>
          <xdr:col>13</xdr:col>
          <xdr:colOff>466725</xdr:colOff>
          <xdr:row>37</xdr:row>
          <xdr:rowOff>323850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</xdr:row>
          <xdr:rowOff>114300</xdr:rowOff>
        </xdr:from>
        <xdr:to>
          <xdr:col>13</xdr:col>
          <xdr:colOff>466725</xdr:colOff>
          <xdr:row>38</xdr:row>
          <xdr:rowOff>323850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</xdr:row>
          <xdr:rowOff>114300</xdr:rowOff>
        </xdr:from>
        <xdr:to>
          <xdr:col>13</xdr:col>
          <xdr:colOff>466725</xdr:colOff>
          <xdr:row>39</xdr:row>
          <xdr:rowOff>323850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</xdr:row>
          <xdr:rowOff>114300</xdr:rowOff>
        </xdr:from>
        <xdr:to>
          <xdr:col>13</xdr:col>
          <xdr:colOff>466725</xdr:colOff>
          <xdr:row>40</xdr:row>
          <xdr:rowOff>323850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</xdr:row>
          <xdr:rowOff>114300</xdr:rowOff>
        </xdr:from>
        <xdr:to>
          <xdr:col>13</xdr:col>
          <xdr:colOff>466725</xdr:colOff>
          <xdr:row>41</xdr:row>
          <xdr:rowOff>323850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</xdr:row>
          <xdr:rowOff>114300</xdr:rowOff>
        </xdr:from>
        <xdr:to>
          <xdr:col>13</xdr:col>
          <xdr:colOff>466725</xdr:colOff>
          <xdr:row>42</xdr:row>
          <xdr:rowOff>323850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</xdr:row>
          <xdr:rowOff>114300</xdr:rowOff>
        </xdr:from>
        <xdr:to>
          <xdr:col>13</xdr:col>
          <xdr:colOff>466725</xdr:colOff>
          <xdr:row>43</xdr:row>
          <xdr:rowOff>323850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</xdr:row>
          <xdr:rowOff>114300</xdr:rowOff>
        </xdr:from>
        <xdr:to>
          <xdr:col>13</xdr:col>
          <xdr:colOff>466725</xdr:colOff>
          <xdr:row>44</xdr:row>
          <xdr:rowOff>323850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</xdr:row>
          <xdr:rowOff>114300</xdr:rowOff>
        </xdr:from>
        <xdr:to>
          <xdr:col>13</xdr:col>
          <xdr:colOff>466725</xdr:colOff>
          <xdr:row>45</xdr:row>
          <xdr:rowOff>323850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</xdr:row>
          <xdr:rowOff>114300</xdr:rowOff>
        </xdr:from>
        <xdr:to>
          <xdr:col>13</xdr:col>
          <xdr:colOff>466725</xdr:colOff>
          <xdr:row>46</xdr:row>
          <xdr:rowOff>323850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</xdr:row>
          <xdr:rowOff>114300</xdr:rowOff>
        </xdr:from>
        <xdr:to>
          <xdr:col>13</xdr:col>
          <xdr:colOff>466725</xdr:colOff>
          <xdr:row>47</xdr:row>
          <xdr:rowOff>323850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</xdr:row>
          <xdr:rowOff>114300</xdr:rowOff>
        </xdr:from>
        <xdr:to>
          <xdr:col>13</xdr:col>
          <xdr:colOff>466725</xdr:colOff>
          <xdr:row>48</xdr:row>
          <xdr:rowOff>323850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</xdr:row>
          <xdr:rowOff>114300</xdr:rowOff>
        </xdr:from>
        <xdr:to>
          <xdr:col>13</xdr:col>
          <xdr:colOff>466725</xdr:colOff>
          <xdr:row>49</xdr:row>
          <xdr:rowOff>323850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52</xdr:row>
          <xdr:rowOff>114300</xdr:rowOff>
        </xdr:from>
        <xdr:to>
          <xdr:col>13</xdr:col>
          <xdr:colOff>466725</xdr:colOff>
          <xdr:row>52</xdr:row>
          <xdr:rowOff>323850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53</xdr:row>
          <xdr:rowOff>114300</xdr:rowOff>
        </xdr:from>
        <xdr:to>
          <xdr:col>13</xdr:col>
          <xdr:colOff>466725</xdr:colOff>
          <xdr:row>53</xdr:row>
          <xdr:rowOff>323850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476250</xdr:colOff>
          <xdr:row>50</xdr:row>
          <xdr:rowOff>323850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476250</xdr:colOff>
          <xdr:row>51</xdr:row>
          <xdr:rowOff>323850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</xdr:row>
          <xdr:rowOff>114300</xdr:rowOff>
        </xdr:from>
        <xdr:to>
          <xdr:col>13</xdr:col>
          <xdr:colOff>476250</xdr:colOff>
          <xdr:row>50</xdr:row>
          <xdr:rowOff>323850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51</xdr:row>
          <xdr:rowOff>114300</xdr:rowOff>
        </xdr:from>
        <xdr:to>
          <xdr:col>13</xdr:col>
          <xdr:colOff>476250</xdr:colOff>
          <xdr:row>51</xdr:row>
          <xdr:rowOff>323850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466725</xdr:colOff>
          <xdr:row>54</xdr:row>
          <xdr:rowOff>323850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466725</xdr:colOff>
          <xdr:row>55</xdr:row>
          <xdr:rowOff>323850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123825</xdr:rowOff>
        </xdr:from>
        <xdr:to>
          <xdr:col>11</xdr:col>
          <xdr:colOff>466725</xdr:colOff>
          <xdr:row>56</xdr:row>
          <xdr:rowOff>342900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466725</xdr:colOff>
          <xdr:row>57</xdr:row>
          <xdr:rowOff>323850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466725</xdr:colOff>
          <xdr:row>58</xdr:row>
          <xdr:rowOff>323850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466725</xdr:colOff>
          <xdr:row>59</xdr:row>
          <xdr:rowOff>323850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466725</xdr:colOff>
          <xdr:row>60</xdr:row>
          <xdr:rowOff>323850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466725</xdr:colOff>
          <xdr:row>61</xdr:row>
          <xdr:rowOff>323850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466725</xdr:colOff>
          <xdr:row>62</xdr:row>
          <xdr:rowOff>323850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466725</xdr:colOff>
          <xdr:row>63</xdr:row>
          <xdr:rowOff>323850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466725</xdr:colOff>
          <xdr:row>64</xdr:row>
          <xdr:rowOff>323850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466725</xdr:colOff>
          <xdr:row>65</xdr:row>
          <xdr:rowOff>323850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466725</xdr:colOff>
          <xdr:row>66</xdr:row>
          <xdr:rowOff>323850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466725</xdr:colOff>
          <xdr:row>67</xdr:row>
          <xdr:rowOff>323850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466725</xdr:colOff>
          <xdr:row>68</xdr:row>
          <xdr:rowOff>323850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466725</xdr:colOff>
          <xdr:row>69</xdr:row>
          <xdr:rowOff>323850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466725</xdr:colOff>
          <xdr:row>70</xdr:row>
          <xdr:rowOff>323850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466725</xdr:colOff>
          <xdr:row>71</xdr:row>
          <xdr:rowOff>323850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466725</xdr:colOff>
          <xdr:row>72</xdr:row>
          <xdr:rowOff>323850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466725</xdr:colOff>
          <xdr:row>73</xdr:row>
          <xdr:rowOff>323850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466725</xdr:colOff>
          <xdr:row>74</xdr:row>
          <xdr:rowOff>323850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466725</xdr:colOff>
          <xdr:row>75</xdr:row>
          <xdr:rowOff>323850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466725</xdr:colOff>
          <xdr:row>76</xdr:row>
          <xdr:rowOff>323850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466725</xdr:colOff>
          <xdr:row>77</xdr:row>
          <xdr:rowOff>323850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466725</xdr:colOff>
          <xdr:row>78</xdr:row>
          <xdr:rowOff>323850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466725</xdr:colOff>
          <xdr:row>79</xdr:row>
          <xdr:rowOff>323850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466725</xdr:colOff>
          <xdr:row>80</xdr:row>
          <xdr:rowOff>323850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466725</xdr:colOff>
          <xdr:row>81</xdr:row>
          <xdr:rowOff>323850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466725</xdr:colOff>
          <xdr:row>82</xdr:row>
          <xdr:rowOff>323850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466725</xdr:colOff>
          <xdr:row>83</xdr:row>
          <xdr:rowOff>323850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466725</xdr:colOff>
          <xdr:row>84</xdr:row>
          <xdr:rowOff>323850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466725</xdr:colOff>
          <xdr:row>85</xdr:row>
          <xdr:rowOff>323850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466725</xdr:colOff>
          <xdr:row>86</xdr:row>
          <xdr:rowOff>323850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466725</xdr:colOff>
          <xdr:row>87</xdr:row>
          <xdr:rowOff>323850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466725</xdr:colOff>
          <xdr:row>88</xdr:row>
          <xdr:rowOff>323850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466725</xdr:colOff>
          <xdr:row>89</xdr:row>
          <xdr:rowOff>323850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466725</xdr:colOff>
          <xdr:row>90</xdr:row>
          <xdr:rowOff>323850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466725</xdr:colOff>
          <xdr:row>91</xdr:row>
          <xdr:rowOff>323850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466725</xdr:colOff>
          <xdr:row>92</xdr:row>
          <xdr:rowOff>323850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466725</xdr:colOff>
          <xdr:row>93</xdr:row>
          <xdr:rowOff>323850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466725</xdr:colOff>
          <xdr:row>94</xdr:row>
          <xdr:rowOff>323850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466725</xdr:colOff>
          <xdr:row>95</xdr:row>
          <xdr:rowOff>323850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466725</xdr:colOff>
          <xdr:row>96</xdr:row>
          <xdr:rowOff>323850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466725</xdr:colOff>
          <xdr:row>99</xdr:row>
          <xdr:rowOff>323850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466725</xdr:colOff>
          <xdr:row>100</xdr:row>
          <xdr:rowOff>323850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54</xdr:row>
          <xdr:rowOff>114300</xdr:rowOff>
        </xdr:from>
        <xdr:to>
          <xdr:col>13</xdr:col>
          <xdr:colOff>466725</xdr:colOff>
          <xdr:row>54</xdr:row>
          <xdr:rowOff>323850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55</xdr:row>
          <xdr:rowOff>114300</xdr:rowOff>
        </xdr:from>
        <xdr:to>
          <xdr:col>13</xdr:col>
          <xdr:colOff>466725</xdr:colOff>
          <xdr:row>55</xdr:row>
          <xdr:rowOff>323850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56</xdr:row>
          <xdr:rowOff>123825</xdr:rowOff>
        </xdr:from>
        <xdr:to>
          <xdr:col>13</xdr:col>
          <xdr:colOff>466725</xdr:colOff>
          <xdr:row>56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57</xdr:row>
          <xdr:rowOff>114300</xdr:rowOff>
        </xdr:from>
        <xdr:to>
          <xdr:col>13</xdr:col>
          <xdr:colOff>466725</xdr:colOff>
          <xdr:row>57</xdr:row>
          <xdr:rowOff>323850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114300</xdr:rowOff>
        </xdr:from>
        <xdr:to>
          <xdr:col>13</xdr:col>
          <xdr:colOff>466725</xdr:colOff>
          <xdr:row>58</xdr:row>
          <xdr:rowOff>323850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59</xdr:row>
          <xdr:rowOff>114300</xdr:rowOff>
        </xdr:from>
        <xdr:to>
          <xdr:col>13</xdr:col>
          <xdr:colOff>466725</xdr:colOff>
          <xdr:row>59</xdr:row>
          <xdr:rowOff>323850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60</xdr:row>
          <xdr:rowOff>114300</xdr:rowOff>
        </xdr:from>
        <xdr:to>
          <xdr:col>13</xdr:col>
          <xdr:colOff>466725</xdr:colOff>
          <xdr:row>60</xdr:row>
          <xdr:rowOff>323850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61</xdr:row>
          <xdr:rowOff>114300</xdr:rowOff>
        </xdr:from>
        <xdr:to>
          <xdr:col>13</xdr:col>
          <xdr:colOff>466725</xdr:colOff>
          <xdr:row>61</xdr:row>
          <xdr:rowOff>323850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62</xdr:row>
          <xdr:rowOff>114300</xdr:rowOff>
        </xdr:from>
        <xdr:to>
          <xdr:col>13</xdr:col>
          <xdr:colOff>466725</xdr:colOff>
          <xdr:row>62</xdr:row>
          <xdr:rowOff>323850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63</xdr:row>
          <xdr:rowOff>114300</xdr:rowOff>
        </xdr:from>
        <xdr:to>
          <xdr:col>13</xdr:col>
          <xdr:colOff>466725</xdr:colOff>
          <xdr:row>63</xdr:row>
          <xdr:rowOff>323850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64</xdr:row>
          <xdr:rowOff>114300</xdr:rowOff>
        </xdr:from>
        <xdr:to>
          <xdr:col>13</xdr:col>
          <xdr:colOff>466725</xdr:colOff>
          <xdr:row>64</xdr:row>
          <xdr:rowOff>323850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65</xdr:row>
          <xdr:rowOff>114300</xdr:rowOff>
        </xdr:from>
        <xdr:to>
          <xdr:col>13</xdr:col>
          <xdr:colOff>466725</xdr:colOff>
          <xdr:row>65</xdr:row>
          <xdr:rowOff>323850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66</xdr:row>
          <xdr:rowOff>114300</xdr:rowOff>
        </xdr:from>
        <xdr:to>
          <xdr:col>13</xdr:col>
          <xdr:colOff>466725</xdr:colOff>
          <xdr:row>66</xdr:row>
          <xdr:rowOff>323850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67</xdr:row>
          <xdr:rowOff>114300</xdr:rowOff>
        </xdr:from>
        <xdr:to>
          <xdr:col>13</xdr:col>
          <xdr:colOff>466725</xdr:colOff>
          <xdr:row>67</xdr:row>
          <xdr:rowOff>323850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68</xdr:row>
          <xdr:rowOff>114300</xdr:rowOff>
        </xdr:from>
        <xdr:to>
          <xdr:col>13</xdr:col>
          <xdr:colOff>466725</xdr:colOff>
          <xdr:row>68</xdr:row>
          <xdr:rowOff>323850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69</xdr:row>
          <xdr:rowOff>114300</xdr:rowOff>
        </xdr:from>
        <xdr:to>
          <xdr:col>13</xdr:col>
          <xdr:colOff>466725</xdr:colOff>
          <xdr:row>69</xdr:row>
          <xdr:rowOff>323850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70</xdr:row>
          <xdr:rowOff>114300</xdr:rowOff>
        </xdr:from>
        <xdr:to>
          <xdr:col>13</xdr:col>
          <xdr:colOff>466725</xdr:colOff>
          <xdr:row>70</xdr:row>
          <xdr:rowOff>323850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71</xdr:row>
          <xdr:rowOff>114300</xdr:rowOff>
        </xdr:from>
        <xdr:to>
          <xdr:col>13</xdr:col>
          <xdr:colOff>466725</xdr:colOff>
          <xdr:row>71</xdr:row>
          <xdr:rowOff>323850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72</xdr:row>
          <xdr:rowOff>114300</xdr:rowOff>
        </xdr:from>
        <xdr:to>
          <xdr:col>13</xdr:col>
          <xdr:colOff>466725</xdr:colOff>
          <xdr:row>72</xdr:row>
          <xdr:rowOff>323850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73</xdr:row>
          <xdr:rowOff>114300</xdr:rowOff>
        </xdr:from>
        <xdr:to>
          <xdr:col>13</xdr:col>
          <xdr:colOff>466725</xdr:colOff>
          <xdr:row>73</xdr:row>
          <xdr:rowOff>323850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74</xdr:row>
          <xdr:rowOff>114300</xdr:rowOff>
        </xdr:from>
        <xdr:to>
          <xdr:col>13</xdr:col>
          <xdr:colOff>466725</xdr:colOff>
          <xdr:row>74</xdr:row>
          <xdr:rowOff>323850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75</xdr:row>
          <xdr:rowOff>114300</xdr:rowOff>
        </xdr:from>
        <xdr:to>
          <xdr:col>13</xdr:col>
          <xdr:colOff>466725</xdr:colOff>
          <xdr:row>75</xdr:row>
          <xdr:rowOff>323850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76</xdr:row>
          <xdr:rowOff>114300</xdr:rowOff>
        </xdr:from>
        <xdr:to>
          <xdr:col>13</xdr:col>
          <xdr:colOff>466725</xdr:colOff>
          <xdr:row>76</xdr:row>
          <xdr:rowOff>323850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77</xdr:row>
          <xdr:rowOff>114300</xdr:rowOff>
        </xdr:from>
        <xdr:to>
          <xdr:col>13</xdr:col>
          <xdr:colOff>466725</xdr:colOff>
          <xdr:row>77</xdr:row>
          <xdr:rowOff>323850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78</xdr:row>
          <xdr:rowOff>114300</xdr:rowOff>
        </xdr:from>
        <xdr:to>
          <xdr:col>13</xdr:col>
          <xdr:colOff>466725</xdr:colOff>
          <xdr:row>78</xdr:row>
          <xdr:rowOff>323850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79</xdr:row>
          <xdr:rowOff>114300</xdr:rowOff>
        </xdr:from>
        <xdr:to>
          <xdr:col>13</xdr:col>
          <xdr:colOff>466725</xdr:colOff>
          <xdr:row>79</xdr:row>
          <xdr:rowOff>323850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80</xdr:row>
          <xdr:rowOff>114300</xdr:rowOff>
        </xdr:from>
        <xdr:to>
          <xdr:col>13</xdr:col>
          <xdr:colOff>466725</xdr:colOff>
          <xdr:row>80</xdr:row>
          <xdr:rowOff>323850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81</xdr:row>
          <xdr:rowOff>114300</xdr:rowOff>
        </xdr:from>
        <xdr:to>
          <xdr:col>13</xdr:col>
          <xdr:colOff>466725</xdr:colOff>
          <xdr:row>81</xdr:row>
          <xdr:rowOff>323850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82</xdr:row>
          <xdr:rowOff>114300</xdr:rowOff>
        </xdr:from>
        <xdr:to>
          <xdr:col>13</xdr:col>
          <xdr:colOff>466725</xdr:colOff>
          <xdr:row>82</xdr:row>
          <xdr:rowOff>323850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83</xdr:row>
          <xdr:rowOff>114300</xdr:rowOff>
        </xdr:from>
        <xdr:to>
          <xdr:col>13</xdr:col>
          <xdr:colOff>466725</xdr:colOff>
          <xdr:row>83</xdr:row>
          <xdr:rowOff>323850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84</xdr:row>
          <xdr:rowOff>114300</xdr:rowOff>
        </xdr:from>
        <xdr:to>
          <xdr:col>13</xdr:col>
          <xdr:colOff>466725</xdr:colOff>
          <xdr:row>84</xdr:row>
          <xdr:rowOff>323850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85</xdr:row>
          <xdr:rowOff>114300</xdr:rowOff>
        </xdr:from>
        <xdr:to>
          <xdr:col>13</xdr:col>
          <xdr:colOff>466725</xdr:colOff>
          <xdr:row>85</xdr:row>
          <xdr:rowOff>323850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86</xdr:row>
          <xdr:rowOff>114300</xdr:rowOff>
        </xdr:from>
        <xdr:to>
          <xdr:col>13</xdr:col>
          <xdr:colOff>466725</xdr:colOff>
          <xdr:row>86</xdr:row>
          <xdr:rowOff>323850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87</xdr:row>
          <xdr:rowOff>114300</xdr:rowOff>
        </xdr:from>
        <xdr:to>
          <xdr:col>13</xdr:col>
          <xdr:colOff>466725</xdr:colOff>
          <xdr:row>87</xdr:row>
          <xdr:rowOff>323850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88</xdr:row>
          <xdr:rowOff>114300</xdr:rowOff>
        </xdr:from>
        <xdr:to>
          <xdr:col>13</xdr:col>
          <xdr:colOff>466725</xdr:colOff>
          <xdr:row>88</xdr:row>
          <xdr:rowOff>323850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89</xdr:row>
          <xdr:rowOff>114300</xdr:rowOff>
        </xdr:from>
        <xdr:to>
          <xdr:col>13</xdr:col>
          <xdr:colOff>466725</xdr:colOff>
          <xdr:row>89</xdr:row>
          <xdr:rowOff>323850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90</xdr:row>
          <xdr:rowOff>114300</xdr:rowOff>
        </xdr:from>
        <xdr:to>
          <xdr:col>13</xdr:col>
          <xdr:colOff>466725</xdr:colOff>
          <xdr:row>90</xdr:row>
          <xdr:rowOff>323850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91</xdr:row>
          <xdr:rowOff>114300</xdr:rowOff>
        </xdr:from>
        <xdr:to>
          <xdr:col>13</xdr:col>
          <xdr:colOff>466725</xdr:colOff>
          <xdr:row>91</xdr:row>
          <xdr:rowOff>323850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92</xdr:row>
          <xdr:rowOff>114300</xdr:rowOff>
        </xdr:from>
        <xdr:to>
          <xdr:col>13</xdr:col>
          <xdr:colOff>466725</xdr:colOff>
          <xdr:row>92</xdr:row>
          <xdr:rowOff>323850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93</xdr:row>
          <xdr:rowOff>114300</xdr:rowOff>
        </xdr:from>
        <xdr:to>
          <xdr:col>13</xdr:col>
          <xdr:colOff>466725</xdr:colOff>
          <xdr:row>93</xdr:row>
          <xdr:rowOff>323850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94</xdr:row>
          <xdr:rowOff>114300</xdr:rowOff>
        </xdr:from>
        <xdr:to>
          <xdr:col>13</xdr:col>
          <xdr:colOff>466725</xdr:colOff>
          <xdr:row>94</xdr:row>
          <xdr:rowOff>323850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95</xdr:row>
          <xdr:rowOff>114300</xdr:rowOff>
        </xdr:from>
        <xdr:to>
          <xdr:col>13</xdr:col>
          <xdr:colOff>466725</xdr:colOff>
          <xdr:row>95</xdr:row>
          <xdr:rowOff>323850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96</xdr:row>
          <xdr:rowOff>114300</xdr:rowOff>
        </xdr:from>
        <xdr:to>
          <xdr:col>13</xdr:col>
          <xdr:colOff>466725</xdr:colOff>
          <xdr:row>96</xdr:row>
          <xdr:rowOff>323850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99</xdr:row>
          <xdr:rowOff>114300</xdr:rowOff>
        </xdr:from>
        <xdr:to>
          <xdr:col>13</xdr:col>
          <xdr:colOff>466725</xdr:colOff>
          <xdr:row>99</xdr:row>
          <xdr:rowOff>323850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100</xdr:row>
          <xdr:rowOff>114300</xdr:rowOff>
        </xdr:from>
        <xdr:to>
          <xdr:col>13</xdr:col>
          <xdr:colOff>466725</xdr:colOff>
          <xdr:row>100</xdr:row>
          <xdr:rowOff>323850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476250</xdr:colOff>
          <xdr:row>97</xdr:row>
          <xdr:rowOff>323850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476250</xdr:colOff>
          <xdr:row>98</xdr:row>
          <xdr:rowOff>323850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97</xdr:row>
          <xdr:rowOff>114300</xdr:rowOff>
        </xdr:from>
        <xdr:to>
          <xdr:col>13</xdr:col>
          <xdr:colOff>476250</xdr:colOff>
          <xdr:row>97</xdr:row>
          <xdr:rowOff>323850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98</xdr:row>
          <xdr:rowOff>114300</xdr:rowOff>
        </xdr:from>
        <xdr:to>
          <xdr:col>13</xdr:col>
          <xdr:colOff>476250</xdr:colOff>
          <xdr:row>98</xdr:row>
          <xdr:rowOff>323850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466725</xdr:colOff>
          <xdr:row>101</xdr:row>
          <xdr:rowOff>323850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466725</xdr:colOff>
          <xdr:row>102</xdr:row>
          <xdr:rowOff>323850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123825</xdr:rowOff>
        </xdr:from>
        <xdr:to>
          <xdr:col>11</xdr:col>
          <xdr:colOff>466725</xdr:colOff>
          <xdr:row>103</xdr:row>
          <xdr:rowOff>342900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466725</xdr:colOff>
          <xdr:row>104</xdr:row>
          <xdr:rowOff>323850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466725</xdr:colOff>
          <xdr:row>105</xdr:row>
          <xdr:rowOff>323850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466725</xdr:colOff>
          <xdr:row>106</xdr:row>
          <xdr:rowOff>323850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466725</xdr:colOff>
          <xdr:row>107</xdr:row>
          <xdr:rowOff>323850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466725</xdr:colOff>
          <xdr:row>108</xdr:row>
          <xdr:rowOff>323850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466725</xdr:colOff>
          <xdr:row>109</xdr:row>
          <xdr:rowOff>323850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466725</xdr:colOff>
          <xdr:row>110</xdr:row>
          <xdr:rowOff>323850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466725</xdr:colOff>
          <xdr:row>111</xdr:row>
          <xdr:rowOff>323850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466725</xdr:colOff>
          <xdr:row>112</xdr:row>
          <xdr:rowOff>323850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466725</xdr:colOff>
          <xdr:row>113</xdr:row>
          <xdr:rowOff>323850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466725</xdr:colOff>
          <xdr:row>114</xdr:row>
          <xdr:rowOff>323850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466725</xdr:colOff>
          <xdr:row>115</xdr:row>
          <xdr:rowOff>323850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466725</xdr:colOff>
          <xdr:row>116</xdr:row>
          <xdr:rowOff>323850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466725</xdr:colOff>
          <xdr:row>117</xdr:row>
          <xdr:rowOff>323850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466725</xdr:colOff>
          <xdr:row>118</xdr:row>
          <xdr:rowOff>323850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466725</xdr:colOff>
          <xdr:row>119</xdr:row>
          <xdr:rowOff>323850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466725</xdr:colOff>
          <xdr:row>120</xdr:row>
          <xdr:rowOff>323850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466725</xdr:colOff>
          <xdr:row>121</xdr:row>
          <xdr:rowOff>323850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466725</xdr:colOff>
          <xdr:row>122</xdr:row>
          <xdr:rowOff>323850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466725</xdr:colOff>
          <xdr:row>123</xdr:row>
          <xdr:rowOff>323850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466725</xdr:colOff>
          <xdr:row>124</xdr:row>
          <xdr:rowOff>323850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466725</xdr:colOff>
          <xdr:row>125</xdr:row>
          <xdr:rowOff>323850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466725</xdr:colOff>
          <xdr:row>126</xdr:row>
          <xdr:rowOff>323850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466725</xdr:colOff>
          <xdr:row>127</xdr:row>
          <xdr:rowOff>323850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466725</xdr:colOff>
          <xdr:row>128</xdr:row>
          <xdr:rowOff>323850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466725</xdr:colOff>
          <xdr:row>129</xdr:row>
          <xdr:rowOff>323850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466725</xdr:colOff>
          <xdr:row>130</xdr:row>
          <xdr:rowOff>323850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466725</xdr:colOff>
          <xdr:row>131</xdr:row>
          <xdr:rowOff>323850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466725</xdr:colOff>
          <xdr:row>132</xdr:row>
          <xdr:rowOff>323850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466725</xdr:colOff>
          <xdr:row>133</xdr:row>
          <xdr:rowOff>323850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466725</xdr:colOff>
          <xdr:row>134</xdr:row>
          <xdr:rowOff>323850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466725</xdr:colOff>
          <xdr:row>135</xdr:row>
          <xdr:rowOff>323850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466725</xdr:colOff>
          <xdr:row>136</xdr:row>
          <xdr:rowOff>323850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466725</xdr:colOff>
          <xdr:row>137</xdr:row>
          <xdr:rowOff>323850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466725</xdr:colOff>
          <xdr:row>138</xdr:row>
          <xdr:rowOff>323850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466725</xdr:colOff>
          <xdr:row>139</xdr:row>
          <xdr:rowOff>323850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466725</xdr:colOff>
          <xdr:row>140</xdr:row>
          <xdr:rowOff>323850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466725</xdr:colOff>
          <xdr:row>141</xdr:row>
          <xdr:rowOff>323850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466725</xdr:colOff>
          <xdr:row>142</xdr:row>
          <xdr:rowOff>323850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466725</xdr:colOff>
          <xdr:row>143</xdr:row>
          <xdr:rowOff>323850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466725</xdr:colOff>
          <xdr:row>146</xdr:row>
          <xdr:rowOff>323850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466725</xdr:colOff>
          <xdr:row>147</xdr:row>
          <xdr:rowOff>323850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101</xdr:row>
          <xdr:rowOff>114300</xdr:rowOff>
        </xdr:from>
        <xdr:to>
          <xdr:col>13</xdr:col>
          <xdr:colOff>466725</xdr:colOff>
          <xdr:row>101</xdr:row>
          <xdr:rowOff>323850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102</xdr:row>
          <xdr:rowOff>114300</xdr:rowOff>
        </xdr:from>
        <xdr:to>
          <xdr:col>13</xdr:col>
          <xdr:colOff>466725</xdr:colOff>
          <xdr:row>102</xdr:row>
          <xdr:rowOff>323850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103</xdr:row>
          <xdr:rowOff>123825</xdr:rowOff>
        </xdr:from>
        <xdr:to>
          <xdr:col>13</xdr:col>
          <xdr:colOff>466725</xdr:colOff>
          <xdr:row>103</xdr:row>
          <xdr:rowOff>342900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104</xdr:row>
          <xdr:rowOff>114300</xdr:rowOff>
        </xdr:from>
        <xdr:to>
          <xdr:col>13</xdr:col>
          <xdr:colOff>466725</xdr:colOff>
          <xdr:row>104</xdr:row>
          <xdr:rowOff>323850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105</xdr:row>
          <xdr:rowOff>114300</xdr:rowOff>
        </xdr:from>
        <xdr:to>
          <xdr:col>13</xdr:col>
          <xdr:colOff>466725</xdr:colOff>
          <xdr:row>105</xdr:row>
          <xdr:rowOff>323850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106</xdr:row>
          <xdr:rowOff>114300</xdr:rowOff>
        </xdr:from>
        <xdr:to>
          <xdr:col>13</xdr:col>
          <xdr:colOff>466725</xdr:colOff>
          <xdr:row>106</xdr:row>
          <xdr:rowOff>323850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107</xdr:row>
          <xdr:rowOff>114300</xdr:rowOff>
        </xdr:from>
        <xdr:to>
          <xdr:col>13</xdr:col>
          <xdr:colOff>466725</xdr:colOff>
          <xdr:row>107</xdr:row>
          <xdr:rowOff>323850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108</xdr:row>
          <xdr:rowOff>114300</xdr:rowOff>
        </xdr:from>
        <xdr:to>
          <xdr:col>13</xdr:col>
          <xdr:colOff>466725</xdr:colOff>
          <xdr:row>108</xdr:row>
          <xdr:rowOff>323850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109</xdr:row>
          <xdr:rowOff>114300</xdr:rowOff>
        </xdr:from>
        <xdr:to>
          <xdr:col>13</xdr:col>
          <xdr:colOff>466725</xdr:colOff>
          <xdr:row>109</xdr:row>
          <xdr:rowOff>323850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110</xdr:row>
          <xdr:rowOff>114300</xdr:rowOff>
        </xdr:from>
        <xdr:to>
          <xdr:col>13</xdr:col>
          <xdr:colOff>466725</xdr:colOff>
          <xdr:row>110</xdr:row>
          <xdr:rowOff>323850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111</xdr:row>
          <xdr:rowOff>114300</xdr:rowOff>
        </xdr:from>
        <xdr:to>
          <xdr:col>13</xdr:col>
          <xdr:colOff>466725</xdr:colOff>
          <xdr:row>111</xdr:row>
          <xdr:rowOff>323850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112</xdr:row>
          <xdr:rowOff>114300</xdr:rowOff>
        </xdr:from>
        <xdr:to>
          <xdr:col>13</xdr:col>
          <xdr:colOff>466725</xdr:colOff>
          <xdr:row>112</xdr:row>
          <xdr:rowOff>323850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113</xdr:row>
          <xdr:rowOff>114300</xdr:rowOff>
        </xdr:from>
        <xdr:to>
          <xdr:col>13</xdr:col>
          <xdr:colOff>466725</xdr:colOff>
          <xdr:row>113</xdr:row>
          <xdr:rowOff>323850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114</xdr:row>
          <xdr:rowOff>114300</xdr:rowOff>
        </xdr:from>
        <xdr:to>
          <xdr:col>13</xdr:col>
          <xdr:colOff>466725</xdr:colOff>
          <xdr:row>114</xdr:row>
          <xdr:rowOff>323850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115</xdr:row>
          <xdr:rowOff>114300</xdr:rowOff>
        </xdr:from>
        <xdr:to>
          <xdr:col>13</xdr:col>
          <xdr:colOff>466725</xdr:colOff>
          <xdr:row>115</xdr:row>
          <xdr:rowOff>323850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116</xdr:row>
          <xdr:rowOff>114300</xdr:rowOff>
        </xdr:from>
        <xdr:to>
          <xdr:col>13</xdr:col>
          <xdr:colOff>466725</xdr:colOff>
          <xdr:row>116</xdr:row>
          <xdr:rowOff>323850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117</xdr:row>
          <xdr:rowOff>114300</xdr:rowOff>
        </xdr:from>
        <xdr:to>
          <xdr:col>13</xdr:col>
          <xdr:colOff>466725</xdr:colOff>
          <xdr:row>117</xdr:row>
          <xdr:rowOff>323850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118</xdr:row>
          <xdr:rowOff>114300</xdr:rowOff>
        </xdr:from>
        <xdr:to>
          <xdr:col>13</xdr:col>
          <xdr:colOff>466725</xdr:colOff>
          <xdr:row>118</xdr:row>
          <xdr:rowOff>323850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119</xdr:row>
          <xdr:rowOff>114300</xdr:rowOff>
        </xdr:from>
        <xdr:to>
          <xdr:col>13</xdr:col>
          <xdr:colOff>466725</xdr:colOff>
          <xdr:row>119</xdr:row>
          <xdr:rowOff>323850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120</xdr:row>
          <xdr:rowOff>114300</xdr:rowOff>
        </xdr:from>
        <xdr:to>
          <xdr:col>13</xdr:col>
          <xdr:colOff>466725</xdr:colOff>
          <xdr:row>120</xdr:row>
          <xdr:rowOff>323850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121</xdr:row>
          <xdr:rowOff>114300</xdr:rowOff>
        </xdr:from>
        <xdr:to>
          <xdr:col>13</xdr:col>
          <xdr:colOff>466725</xdr:colOff>
          <xdr:row>121</xdr:row>
          <xdr:rowOff>323850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122</xdr:row>
          <xdr:rowOff>114300</xdr:rowOff>
        </xdr:from>
        <xdr:to>
          <xdr:col>13</xdr:col>
          <xdr:colOff>466725</xdr:colOff>
          <xdr:row>122</xdr:row>
          <xdr:rowOff>323850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123</xdr:row>
          <xdr:rowOff>114300</xdr:rowOff>
        </xdr:from>
        <xdr:to>
          <xdr:col>13</xdr:col>
          <xdr:colOff>466725</xdr:colOff>
          <xdr:row>123</xdr:row>
          <xdr:rowOff>323850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124</xdr:row>
          <xdr:rowOff>114300</xdr:rowOff>
        </xdr:from>
        <xdr:to>
          <xdr:col>13</xdr:col>
          <xdr:colOff>466725</xdr:colOff>
          <xdr:row>124</xdr:row>
          <xdr:rowOff>323850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125</xdr:row>
          <xdr:rowOff>114300</xdr:rowOff>
        </xdr:from>
        <xdr:to>
          <xdr:col>13</xdr:col>
          <xdr:colOff>466725</xdr:colOff>
          <xdr:row>125</xdr:row>
          <xdr:rowOff>323850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126</xdr:row>
          <xdr:rowOff>114300</xdr:rowOff>
        </xdr:from>
        <xdr:to>
          <xdr:col>13</xdr:col>
          <xdr:colOff>466725</xdr:colOff>
          <xdr:row>126</xdr:row>
          <xdr:rowOff>323850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127</xdr:row>
          <xdr:rowOff>114300</xdr:rowOff>
        </xdr:from>
        <xdr:to>
          <xdr:col>13</xdr:col>
          <xdr:colOff>466725</xdr:colOff>
          <xdr:row>127</xdr:row>
          <xdr:rowOff>323850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128</xdr:row>
          <xdr:rowOff>114300</xdr:rowOff>
        </xdr:from>
        <xdr:to>
          <xdr:col>13</xdr:col>
          <xdr:colOff>466725</xdr:colOff>
          <xdr:row>128</xdr:row>
          <xdr:rowOff>323850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129</xdr:row>
          <xdr:rowOff>114300</xdr:rowOff>
        </xdr:from>
        <xdr:to>
          <xdr:col>13</xdr:col>
          <xdr:colOff>466725</xdr:colOff>
          <xdr:row>129</xdr:row>
          <xdr:rowOff>323850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130</xdr:row>
          <xdr:rowOff>114300</xdr:rowOff>
        </xdr:from>
        <xdr:to>
          <xdr:col>13</xdr:col>
          <xdr:colOff>466725</xdr:colOff>
          <xdr:row>130</xdr:row>
          <xdr:rowOff>323850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131</xdr:row>
          <xdr:rowOff>114300</xdr:rowOff>
        </xdr:from>
        <xdr:to>
          <xdr:col>13</xdr:col>
          <xdr:colOff>466725</xdr:colOff>
          <xdr:row>131</xdr:row>
          <xdr:rowOff>323850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132</xdr:row>
          <xdr:rowOff>114300</xdr:rowOff>
        </xdr:from>
        <xdr:to>
          <xdr:col>13</xdr:col>
          <xdr:colOff>466725</xdr:colOff>
          <xdr:row>132</xdr:row>
          <xdr:rowOff>323850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133</xdr:row>
          <xdr:rowOff>114300</xdr:rowOff>
        </xdr:from>
        <xdr:to>
          <xdr:col>13</xdr:col>
          <xdr:colOff>466725</xdr:colOff>
          <xdr:row>133</xdr:row>
          <xdr:rowOff>323850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134</xdr:row>
          <xdr:rowOff>114300</xdr:rowOff>
        </xdr:from>
        <xdr:to>
          <xdr:col>13</xdr:col>
          <xdr:colOff>466725</xdr:colOff>
          <xdr:row>134</xdr:row>
          <xdr:rowOff>323850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135</xdr:row>
          <xdr:rowOff>114300</xdr:rowOff>
        </xdr:from>
        <xdr:to>
          <xdr:col>13</xdr:col>
          <xdr:colOff>466725</xdr:colOff>
          <xdr:row>135</xdr:row>
          <xdr:rowOff>323850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136</xdr:row>
          <xdr:rowOff>114300</xdr:rowOff>
        </xdr:from>
        <xdr:to>
          <xdr:col>13</xdr:col>
          <xdr:colOff>466725</xdr:colOff>
          <xdr:row>136</xdr:row>
          <xdr:rowOff>323850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137</xdr:row>
          <xdr:rowOff>114300</xdr:rowOff>
        </xdr:from>
        <xdr:to>
          <xdr:col>13</xdr:col>
          <xdr:colOff>466725</xdr:colOff>
          <xdr:row>137</xdr:row>
          <xdr:rowOff>323850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138</xdr:row>
          <xdr:rowOff>114300</xdr:rowOff>
        </xdr:from>
        <xdr:to>
          <xdr:col>13</xdr:col>
          <xdr:colOff>466725</xdr:colOff>
          <xdr:row>138</xdr:row>
          <xdr:rowOff>323850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139</xdr:row>
          <xdr:rowOff>114300</xdr:rowOff>
        </xdr:from>
        <xdr:to>
          <xdr:col>13</xdr:col>
          <xdr:colOff>466725</xdr:colOff>
          <xdr:row>139</xdr:row>
          <xdr:rowOff>323850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140</xdr:row>
          <xdr:rowOff>114300</xdr:rowOff>
        </xdr:from>
        <xdr:to>
          <xdr:col>13</xdr:col>
          <xdr:colOff>466725</xdr:colOff>
          <xdr:row>140</xdr:row>
          <xdr:rowOff>323850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141</xdr:row>
          <xdr:rowOff>114300</xdr:rowOff>
        </xdr:from>
        <xdr:to>
          <xdr:col>13</xdr:col>
          <xdr:colOff>466725</xdr:colOff>
          <xdr:row>141</xdr:row>
          <xdr:rowOff>323850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142</xdr:row>
          <xdr:rowOff>114300</xdr:rowOff>
        </xdr:from>
        <xdr:to>
          <xdr:col>13</xdr:col>
          <xdr:colOff>466725</xdr:colOff>
          <xdr:row>142</xdr:row>
          <xdr:rowOff>323850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143</xdr:row>
          <xdr:rowOff>114300</xdr:rowOff>
        </xdr:from>
        <xdr:to>
          <xdr:col>13</xdr:col>
          <xdr:colOff>466725</xdr:colOff>
          <xdr:row>143</xdr:row>
          <xdr:rowOff>323850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146</xdr:row>
          <xdr:rowOff>114300</xdr:rowOff>
        </xdr:from>
        <xdr:to>
          <xdr:col>13</xdr:col>
          <xdr:colOff>466725</xdr:colOff>
          <xdr:row>146</xdr:row>
          <xdr:rowOff>323850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147</xdr:row>
          <xdr:rowOff>114300</xdr:rowOff>
        </xdr:from>
        <xdr:to>
          <xdr:col>13</xdr:col>
          <xdr:colOff>466725</xdr:colOff>
          <xdr:row>147</xdr:row>
          <xdr:rowOff>323850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476250</xdr:colOff>
          <xdr:row>144</xdr:row>
          <xdr:rowOff>323850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476250</xdr:colOff>
          <xdr:row>145</xdr:row>
          <xdr:rowOff>323850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144</xdr:row>
          <xdr:rowOff>114300</xdr:rowOff>
        </xdr:from>
        <xdr:to>
          <xdr:col>13</xdr:col>
          <xdr:colOff>476250</xdr:colOff>
          <xdr:row>144</xdr:row>
          <xdr:rowOff>323850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145</xdr:row>
          <xdr:rowOff>114300</xdr:rowOff>
        </xdr:from>
        <xdr:to>
          <xdr:col>13</xdr:col>
          <xdr:colOff>476250</xdr:colOff>
          <xdr:row>145</xdr:row>
          <xdr:rowOff>323850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466725</xdr:colOff>
          <xdr:row>148</xdr:row>
          <xdr:rowOff>323850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466725</xdr:colOff>
          <xdr:row>149</xdr:row>
          <xdr:rowOff>323850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123825</xdr:rowOff>
        </xdr:from>
        <xdr:to>
          <xdr:col>11</xdr:col>
          <xdr:colOff>466725</xdr:colOff>
          <xdr:row>150</xdr:row>
          <xdr:rowOff>342900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466725</xdr:colOff>
          <xdr:row>151</xdr:row>
          <xdr:rowOff>323850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466725</xdr:colOff>
          <xdr:row>152</xdr:row>
          <xdr:rowOff>323850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466725</xdr:colOff>
          <xdr:row>153</xdr:row>
          <xdr:rowOff>323850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466725</xdr:colOff>
          <xdr:row>154</xdr:row>
          <xdr:rowOff>323850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466725</xdr:colOff>
          <xdr:row>155</xdr:row>
          <xdr:rowOff>323850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466725</xdr:colOff>
          <xdr:row>156</xdr:row>
          <xdr:rowOff>323850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466725</xdr:colOff>
          <xdr:row>157</xdr:row>
          <xdr:rowOff>323850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466725</xdr:colOff>
          <xdr:row>158</xdr:row>
          <xdr:rowOff>323850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466725</xdr:colOff>
          <xdr:row>159</xdr:row>
          <xdr:rowOff>323850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466725</xdr:colOff>
          <xdr:row>160</xdr:row>
          <xdr:rowOff>323850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466725</xdr:colOff>
          <xdr:row>161</xdr:row>
          <xdr:rowOff>323850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466725</xdr:colOff>
          <xdr:row>162</xdr:row>
          <xdr:rowOff>323850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466725</xdr:colOff>
          <xdr:row>163</xdr:row>
          <xdr:rowOff>323850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466725</xdr:colOff>
          <xdr:row>164</xdr:row>
          <xdr:rowOff>323850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466725</xdr:colOff>
          <xdr:row>165</xdr:row>
          <xdr:rowOff>323850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466725</xdr:colOff>
          <xdr:row>166</xdr:row>
          <xdr:rowOff>323850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466725</xdr:colOff>
          <xdr:row>167</xdr:row>
          <xdr:rowOff>323850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466725</xdr:colOff>
          <xdr:row>168</xdr:row>
          <xdr:rowOff>323850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466725</xdr:colOff>
          <xdr:row>169</xdr:row>
          <xdr:rowOff>323850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466725</xdr:colOff>
          <xdr:row>170</xdr:row>
          <xdr:rowOff>323850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466725</xdr:colOff>
          <xdr:row>171</xdr:row>
          <xdr:rowOff>323850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466725</xdr:colOff>
          <xdr:row>172</xdr:row>
          <xdr:rowOff>323850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466725</xdr:colOff>
          <xdr:row>173</xdr:row>
          <xdr:rowOff>323850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466725</xdr:colOff>
          <xdr:row>174</xdr:row>
          <xdr:rowOff>323850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466725</xdr:colOff>
          <xdr:row>175</xdr:row>
          <xdr:rowOff>323850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466725</xdr:colOff>
          <xdr:row>176</xdr:row>
          <xdr:rowOff>323850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466725</xdr:colOff>
          <xdr:row>177</xdr:row>
          <xdr:rowOff>323850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466725</xdr:colOff>
          <xdr:row>178</xdr:row>
          <xdr:rowOff>323850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466725</xdr:colOff>
          <xdr:row>179</xdr:row>
          <xdr:rowOff>323850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466725</xdr:colOff>
          <xdr:row>180</xdr:row>
          <xdr:rowOff>323850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466725</xdr:colOff>
          <xdr:row>181</xdr:row>
          <xdr:rowOff>323850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466725</xdr:colOff>
          <xdr:row>182</xdr:row>
          <xdr:rowOff>323850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466725</xdr:colOff>
          <xdr:row>183</xdr:row>
          <xdr:rowOff>323850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466725</xdr:colOff>
          <xdr:row>184</xdr:row>
          <xdr:rowOff>323850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466725</xdr:colOff>
          <xdr:row>185</xdr:row>
          <xdr:rowOff>323850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466725</xdr:colOff>
          <xdr:row>186</xdr:row>
          <xdr:rowOff>323850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466725</xdr:colOff>
          <xdr:row>187</xdr:row>
          <xdr:rowOff>323850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466725</xdr:colOff>
          <xdr:row>188</xdr:row>
          <xdr:rowOff>323850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466725</xdr:colOff>
          <xdr:row>189</xdr:row>
          <xdr:rowOff>323850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466725</xdr:colOff>
          <xdr:row>190</xdr:row>
          <xdr:rowOff>323850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466725</xdr:colOff>
          <xdr:row>193</xdr:row>
          <xdr:rowOff>323850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466725</xdr:colOff>
          <xdr:row>194</xdr:row>
          <xdr:rowOff>323850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148</xdr:row>
          <xdr:rowOff>114300</xdr:rowOff>
        </xdr:from>
        <xdr:to>
          <xdr:col>13</xdr:col>
          <xdr:colOff>466725</xdr:colOff>
          <xdr:row>148</xdr:row>
          <xdr:rowOff>323850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149</xdr:row>
          <xdr:rowOff>114300</xdr:rowOff>
        </xdr:from>
        <xdr:to>
          <xdr:col>13</xdr:col>
          <xdr:colOff>466725</xdr:colOff>
          <xdr:row>149</xdr:row>
          <xdr:rowOff>323850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150</xdr:row>
          <xdr:rowOff>123825</xdr:rowOff>
        </xdr:from>
        <xdr:to>
          <xdr:col>13</xdr:col>
          <xdr:colOff>466725</xdr:colOff>
          <xdr:row>150</xdr:row>
          <xdr:rowOff>342900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151</xdr:row>
          <xdr:rowOff>114300</xdr:rowOff>
        </xdr:from>
        <xdr:to>
          <xdr:col>13</xdr:col>
          <xdr:colOff>466725</xdr:colOff>
          <xdr:row>151</xdr:row>
          <xdr:rowOff>323850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152</xdr:row>
          <xdr:rowOff>114300</xdr:rowOff>
        </xdr:from>
        <xdr:to>
          <xdr:col>13</xdr:col>
          <xdr:colOff>466725</xdr:colOff>
          <xdr:row>152</xdr:row>
          <xdr:rowOff>323850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153</xdr:row>
          <xdr:rowOff>114300</xdr:rowOff>
        </xdr:from>
        <xdr:to>
          <xdr:col>13</xdr:col>
          <xdr:colOff>466725</xdr:colOff>
          <xdr:row>153</xdr:row>
          <xdr:rowOff>323850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154</xdr:row>
          <xdr:rowOff>114300</xdr:rowOff>
        </xdr:from>
        <xdr:to>
          <xdr:col>13</xdr:col>
          <xdr:colOff>466725</xdr:colOff>
          <xdr:row>154</xdr:row>
          <xdr:rowOff>323850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155</xdr:row>
          <xdr:rowOff>114300</xdr:rowOff>
        </xdr:from>
        <xdr:to>
          <xdr:col>13</xdr:col>
          <xdr:colOff>466725</xdr:colOff>
          <xdr:row>155</xdr:row>
          <xdr:rowOff>323850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156</xdr:row>
          <xdr:rowOff>114300</xdr:rowOff>
        </xdr:from>
        <xdr:to>
          <xdr:col>13</xdr:col>
          <xdr:colOff>466725</xdr:colOff>
          <xdr:row>156</xdr:row>
          <xdr:rowOff>323850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157</xdr:row>
          <xdr:rowOff>114300</xdr:rowOff>
        </xdr:from>
        <xdr:to>
          <xdr:col>13</xdr:col>
          <xdr:colOff>466725</xdr:colOff>
          <xdr:row>157</xdr:row>
          <xdr:rowOff>323850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158</xdr:row>
          <xdr:rowOff>114300</xdr:rowOff>
        </xdr:from>
        <xdr:to>
          <xdr:col>13</xdr:col>
          <xdr:colOff>466725</xdr:colOff>
          <xdr:row>158</xdr:row>
          <xdr:rowOff>323850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159</xdr:row>
          <xdr:rowOff>114300</xdr:rowOff>
        </xdr:from>
        <xdr:to>
          <xdr:col>13</xdr:col>
          <xdr:colOff>466725</xdr:colOff>
          <xdr:row>159</xdr:row>
          <xdr:rowOff>323850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160</xdr:row>
          <xdr:rowOff>114300</xdr:rowOff>
        </xdr:from>
        <xdr:to>
          <xdr:col>13</xdr:col>
          <xdr:colOff>466725</xdr:colOff>
          <xdr:row>160</xdr:row>
          <xdr:rowOff>323850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161</xdr:row>
          <xdr:rowOff>114300</xdr:rowOff>
        </xdr:from>
        <xdr:to>
          <xdr:col>13</xdr:col>
          <xdr:colOff>466725</xdr:colOff>
          <xdr:row>161</xdr:row>
          <xdr:rowOff>323850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162</xdr:row>
          <xdr:rowOff>114300</xdr:rowOff>
        </xdr:from>
        <xdr:to>
          <xdr:col>13</xdr:col>
          <xdr:colOff>466725</xdr:colOff>
          <xdr:row>162</xdr:row>
          <xdr:rowOff>323850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163</xdr:row>
          <xdr:rowOff>114300</xdr:rowOff>
        </xdr:from>
        <xdr:to>
          <xdr:col>13</xdr:col>
          <xdr:colOff>466725</xdr:colOff>
          <xdr:row>163</xdr:row>
          <xdr:rowOff>323850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164</xdr:row>
          <xdr:rowOff>114300</xdr:rowOff>
        </xdr:from>
        <xdr:to>
          <xdr:col>13</xdr:col>
          <xdr:colOff>466725</xdr:colOff>
          <xdr:row>164</xdr:row>
          <xdr:rowOff>323850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165</xdr:row>
          <xdr:rowOff>114300</xdr:rowOff>
        </xdr:from>
        <xdr:to>
          <xdr:col>13</xdr:col>
          <xdr:colOff>466725</xdr:colOff>
          <xdr:row>165</xdr:row>
          <xdr:rowOff>323850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166</xdr:row>
          <xdr:rowOff>114300</xdr:rowOff>
        </xdr:from>
        <xdr:to>
          <xdr:col>13</xdr:col>
          <xdr:colOff>466725</xdr:colOff>
          <xdr:row>166</xdr:row>
          <xdr:rowOff>323850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167</xdr:row>
          <xdr:rowOff>114300</xdr:rowOff>
        </xdr:from>
        <xdr:to>
          <xdr:col>13</xdr:col>
          <xdr:colOff>466725</xdr:colOff>
          <xdr:row>167</xdr:row>
          <xdr:rowOff>323850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168</xdr:row>
          <xdr:rowOff>114300</xdr:rowOff>
        </xdr:from>
        <xdr:to>
          <xdr:col>13</xdr:col>
          <xdr:colOff>466725</xdr:colOff>
          <xdr:row>168</xdr:row>
          <xdr:rowOff>323850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169</xdr:row>
          <xdr:rowOff>114300</xdr:rowOff>
        </xdr:from>
        <xdr:to>
          <xdr:col>13</xdr:col>
          <xdr:colOff>466725</xdr:colOff>
          <xdr:row>169</xdr:row>
          <xdr:rowOff>323850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170</xdr:row>
          <xdr:rowOff>114300</xdr:rowOff>
        </xdr:from>
        <xdr:to>
          <xdr:col>13</xdr:col>
          <xdr:colOff>466725</xdr:colOff>
          <xdr:row>170</xdr:row>
          <xdr:rowOff>323850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171</xdr:row>
          <xdr:rowOff>114300</xdr:rowOff>
        </xdr:from>
        <xdr:to>
          <xdr:col>13</xdr:col>
          <xdr:colOff>466725</xdr:colOff>
          <xdr:row>171</xdr:row>
          <xdr:rowOff>323850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172</xdr:row>
          <xdr:rowOff>114300</xdr:rowOff>
        </xdr:from>
        <xdr:to>
          <xdr:col>13</xdr:col>
          <xdr:colOff>466725</xdr:colOff>
          <xdr:row>172</xdr:row>
          <xdr:rowOff>323850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173</xdr:row>
          <xdr:rowOff>114300</xdr:rowOff>
        </xdr:from>
        <xdr:to>
          <xdr:col>13</xdr:col>
          <xdr:colOff>466725</xdr:colOff>
          <xdr:row>173</xdr:row>
          <xdr:rowOff>323850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174</xdr:row>
          <xdr:rowOff>114300</xdr:rowOff>
        </xdr:from>
        <xdr:to>
          <xdr:col>13</xdr:col>
          <xdr:colOff>466725</xdr:colOff>
          <xdr:row>174</xdr:row>
          <xdr:rowOff>323850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175</xdr:row>
          <xdr:rowOff>114300</xdr:rowOff>
        </xdr:from>
        <xdr:to>
          <xdr:col>13</xdr:col>
          <xdr:colOff>466725</xdr:colOff>
          <xdr:row>175</xdr:row>
          <xdr:rowOff>323850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176</xdr:row>
          <xdr:rowOff>114300</xdr:rowOff>
        </xdr:from>
        <xdr:to>
          <xdr:col>13</xdr:col>
          <xdr:colOff>466725</xdr:colOff>
          <xdr:row>176</xdr:row>
          <xdr:rowOff>323850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177</xdr:row>
          <xdr:rowOff>114300</xdr:rowOff>
        </xdr:from>
        <xdr:to>
          <xdr:col>13</xdr:col>
          <xdr:colOff>466725</xdr:colOff>
          <xdr:row>177</xdr:row>
          <xdr:rowOff>323850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178</xdr:row>
          <xdr:rowOff>114300</xdr:rowOff>
        </xdr:from>
        <xdr:to>
          <xdr:col>13</xdr:col>
          <xdr:colOff>466725</xdr:colOff>
          <xdr:row>178</xdr:row>
          <xdr:rowOff>323850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179</xdr:row>
          <xdr:rowOff>114300</xdr:rowOff>
        </xdr:from>
        <xdr:to>
          <xdr:col>13</xdr:col>
          <xdr:colOff>466725</xdr:colOff>
          <xdr:row>179</xdr:row>
          <xdr:rowOff>323850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180</xdr:row>
          <xdr:rowOff>114300</xdr:rowOff>
        </xdr:from>
        <xdr:to>
          <xdr:col>13</xdr:col>
          <xdr:colOff>466725</xdr:colOff>
          <xdr:row>180</xdr:row>
          <xdr:rowOff>323850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181</xdr:row>
          <xdr:rowOff>114300</xdr:rowOff>
        </xdr:from>
        <xdr:to>
          <xdr:col>13</xdr:col>
          <xdr:colOff>466725</xdr:colOff>
          <xdr:row>181</xdr:row>
          <xdr:rowOff>323850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182</xdr:row>
          <xdr:rowOff>114300</xdr:rowOff>
        </xdr:from>
        <xdr:to>
          <xdr:col>13</xdr:col>
          <xdr:colOff>466725</xdr:colOff>
          <xdr:row>182</xdr:row>
          <xdr:rowOff>323850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183</xdr:row>
          <xdr:rowOff>114300</xdr:rowOff>
        </xdr:from>
        <xdr:to>
          <xdr:col>13</xdr:col>
          <xdr:colOff>466725</xdr:colOff>
          <xdr:row>183</xdr:row>
          <xdr:rowOff>323850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184</xdr:row>
          <xdr:rowOff>114300</xdr:rowOff>
        </xdr:from>
        <xdr:to>
          <xdr:col>13</xdr:col>
          <xdr:colOff>466725</xdr:colOff>
          <xdr:row>184</xdr:row>
          <xdr:rowOff>323850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185</xdr:row>
          <xdr:rowOff>114300</xdr:rowOff>
        </xdr:from>
        <xdr:to>
          <xdr:col>13</xdr:col>
          <xdr:colOff>466725</xdr:colOff>
          <xdr:row>185</xdr:row>
          <xdr:rowOff>323850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186</xdr:row>
          <xdr:rowOff>114300</xdr:rowOff>
        </xdr:from>
        <xdr:to>
          <xdr:col>13</xdr:col>
          <xdr:colOff>466725</xdr:colOff>
          <xdr:row>186</xdr:row>
          <xdr:rowOff>323850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187</xdr:row>
          <xdr:rowOff>114300</xdr:rowOff>
        </xdr:from>
        <xdr:to>
          <xdr:col>13</xdr:col>
          <xdr:colOff>466725</xdr:colOff>
          <xdr:row>187</xdr:row>
          <xdr:rowOff>323850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188</xdr:row>
          <xdr:rowOff>114300</xdr:rowOff>
        </xdr:from>
        <xdr:to>
          <xdr:col>13</xdr:col>
          <xdr:colOff>466725</xdr:colOff>
          <xdr:row>188</xdr:row>
          <xdr:rowOff>323850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189</xdr:row>
          <xdr:rowOff>114300</xdr:rowOff>
        </xdr:from>
        <xdr:to>
          <xdr:col>13</xdr:col>
          <xdr:colOff>466725</xdr:colOff>
          <xdr:row>189</xdr:row>
          <xdr:rowOff>323850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190</xdr:row>
          <xdr:rowOff>114300</xdr:rowOff>
        </xdr:from>
        <xdr:to>
          <xdr:col>13</xdr:col>
          <xdr:colOff>466725</xdr:colOff>
          <xdr:row>190</xdr:row>
          <xdr:rowOff>323850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193</xdr:row>
          <xdr:rowOff>114300</xdr:rowOff>
        </xdr:from>
        <xdr:to>
          <xdr:col>13</xdr:col>
          <xdr:colOff>466725</xdr:colOff>
          <xdr:row>193</xdr:row>
          <xdr:rowOff>323850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194</xdr:row>
          <xdr:rowOff>114300</xdr:rowOff>
        </xdr:from>
        <xdr:to>
          <xdr:col>13</xdr:col>
          <xdr:colOff>466725</xdr:colOff>
          <xdr:row>194</xdr:row>
          <xdr:rowOff>323850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476250</xdr:colOff>
          <xdr:row>191</xdr:row>
          <xdr:rowOff>323850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476250</xdr:colOff>
          <xdr:row>192</xdr:row>
          <xdr:rowOff>323850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191</xdr:row>
          <xdr:rowOff>114300</xdr:rowOff>
        </xdr:from>
        <xdr:to>
          <xdr:col>13</xdr:col>
          <xdr:colOff>476250</xdr:colOff>
          <xdr:row>191</xdr:row>
          <xdr:rowOff>323850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192</xdr:row>
          <xdr:rowOff>114300</xdr:rowOff>
        </xdr:from>
        <xdr:to>
          <xdr:col>13</xdr:col>
          <xdr:colOff>476250</xdr:colOff>
          <xdr:row>192</xdr:row>
          <xdr:rowOff>323850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466725</xdr:colOff>
          <xdr:row>195</xdr:row>
          <xdr:rowOff>323850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466725</xdr:colOff>
          <xdr:row>196</xdr:row>
          <xdr:rowOff>323850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123825</xdr:rowOff>
        </xdr:from>
        <xdr:to>
          <xdr:col>11</xdr:col>
          <xdr:colOff>466725</xdr:colOff>
          <xdr:row>197</xdr:row>
          <xdr:rowOff>342900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466725</xdr:colOff>
          <xdr:row>198</xdr:row>
          <xdr:rowOff>323850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466725</xdr:colOff>
          <xdr:row>199</xdr:row>
          <xdr:rowOff>323850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466725</xdr:colOff>
          <xdr:row>200</xdr:row>
          <xdr:rowOff>323850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466725</xdr:colOff>
          <xdr:row>201</xdr:row>
          <xdr:rowOff>323850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466725</xdr:colOff>
          <xdr:row>202</xdr:row>
          <xdr:rowOff>323850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466725</xdr:colOff>
          <xdr:row>203</xdr:row>
          <xdr:rowOff>323850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466725</xdr:colOff>
          <xdr:row>204</xdr:row>
          <xdr:rowOff>323850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466725</xdr:colOff>
          <xdr:row>205</xdr:row>
          <xdr:rowOff>323850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466725</xdr:colOff>
          <xdr:row>206</xdr:row>
          <xdr:rowOff>323850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466725</xdr:colOff>
          <xdr:row>207</xdr:row>
          <xdr:rowOff>323850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466725</xdr:colOff>
          <xdr:row>208</xdr:row>
          <xdr:rowOff>323850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466725</xdr:colOff>
          <xdr:row>209</xdr:row>
          <xdr:rowOff>323850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466725</xdr:colOff>
          <xdr:row>210</xdr:row>
          <xdr:rowOff>323850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466725</xdr:colOff>
          <xdr:row>211</xdr:row>
          <xdr:rowOff>323850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466725</xdr:colOff>
          <xdr:row>212</xdr:row>
          <xdr:rowOff>323850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466725</xdr:colOff>
          <xdr:row>213</xdr:row>
          <xdr:rowOff>323850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466725</xdr:colOff>
          <xdr:row>214</xdr:row>
          <xdr:rowOff>323850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466725</xdr:colOff>
          <xdr:row>215</xdr:row>
          <xdr:rowOff>323850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466725</xdr:colOff>
          <xdr:row>216</xdr:row>
          <xdr:rowOff>323850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466725</xdr:colOff>
          <xdr:row>217</xdr:row>
          <xdr:rowOff>323850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466725</xdr:colOff>
          <xdr:row>218</xdr:row>
          <xdr:rowOff>323850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466725</xdr:colOff>
          <xdr:row>219</xdr:row>
          <xdr:rowOff>323850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466725</xdr:colOff>
          <xdr:row>220</xdr:row>
          <xdr:rowOff>323850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466725</xdr:colOff>
          <xdr:row>221</xdr:row>
          <xdr:rowOff>323850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466725</xdr:colOff>
          <xdr:row>222</xdr:row>
          <xdr:rowOff>323850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466725</xdr:colOff>
          <xdr:row>223</xdr:row>
          <xdr:rowOff>323850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466725</xdr:colOff>
          <xdr:row>224</xdr:row>
          <xdr:rowOff>323850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466725</xdr:colOff>
          <xdr:row>225</xdr:row>
          <xdr:rowOff>323850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466725</xdr:colOff>
          <xdr:row>226</xdr:row>
          <xdr:rowOff>323850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466725</xdr:colOff>
          <xdr:row>227</xdr:row>
          <xdr:rowOff>323850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466725</xdr:colOff>
          <xdr:row>228</xdr:row>
          <xdr:rowOff>323850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466725</xdr:colOff>
          <xdr:row>229</xdr:row>
          <xdr:rowOff>323850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466725</xdr:colOff>
          <xdr:row>230</xdr:row>
          <xdr:rowOff>323850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466725</xdr:colOff>
          <xdr:row>231</xdr:row>
          <xdr:rowOff>323850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466725</xdr:colOff>
          <xdr:row>232</xdr:row>
          <xdr:rowOff>323850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466725</xdr:colOff>
          <xdr:row>233</xdr:row>
          <xdr:rowOff>323850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466725</xdr:colOff>
          <xdr:row>234</xdr:row>
          <xdr:rowOff>323850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466725</xdr:colOff>
          <xdr:row>235</xdr:row>
          <xdr:rowOff>323850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466725</xdr:colOff>
          <xdr:row>236</xdr:row>
          <xdr:rowOff>323850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466725</xdr:colOff>
          <xdr:row>237</xdr:row>
          <xdr:rowOff>323850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466725</xdr:colOff>
          <xdr:row>240</xdr:row>
          <xdr:rowOff>323850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466725</xdr:colOff>
          <xdr:row>241</xdr:row>
          <xdr:rowOff>323850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195</xdr:row>
          <xdr:rowOff>114300</xdr:rowOff>
        </xdr:from>
        <xdr:to>
          <xdr:col>13</xdr:col>
          <xdr:colOff>466725</xdr:colOff>
          <xdr:row>195</xdr:row>
          <xdr:rowOff>323850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196</xdr:row>
          <xdr:rowOff>114300</xdr:rowOff>
        </xdr:from>
        <xdr:to>
          <xdr:col>13</xdr:col>
          <xdr:colOff>466725</xdr:colOff>
          <xdr:row>196</xdr:row>
          <xdr:rowOff>323850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197</xdr:row>
          <xdr:rowOff>123825</xdr:rowOff>
        </xdr:from>
        <xdr:to>
          <xdr:col>13</xdr:col>
          <xdr:colOff>466725</xdr:colOff>
          <xdr:row>197</xdr:row>
          <xdr:rowOff>342900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198</xdr:row>
          <xdr:rowOff>114300</xdr:rowOff>
        </xdr:from>
        <xdr:to>
          <xdr:col>13</xdr:col>
          <xdr:colOff>466725</xdr:colOff>
          <xdr:row>198</xdr:row>
          <xdr:rowOff>323850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199</xdr:row>
          <xdr:rowOff>114300</xdr:rowOff>
        </xdr:from>
        <xdr:to>
          <xdr:col>13</xdr:col>
          <xdr:colOff>466725</xdr:colOff>
          <xdr:row>199</xdr:row>
          <xdr:rowOff>323850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200</xdr:row>
          <xdr:rowOff>114300</xdr:rowOff>
        </xdr:from>
        <xdr:to>
          <xdr:col>13</xdr:col>
          <xdr:colOff>466725</xdr:colOff>
          <xdr:row>200</xdr:row>
          <xdr:rowOff>323850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201</xdr:row>
          <xdr:rowOff>114300</xdr:rowOff>
        </xdr:from>
        <xdr:to>
          <xdr:col>13</xdr:col>
          <xdr:colOff>466725</xdr:colOff>
          <xdr:row>201</xdr:row>
          <xdr:rowOff>323850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202</xdr:row>
          <xdr:rowOff>114300</xdr:rowOff>
        </xdr:from>
        <xdr:to>
          <xdr:col>13</xdr:col>
          <xdr:colOff>466725</xdr:colOff>
          <xdr:row>202</xdr:row>
          <xdr:rowOff>323850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203</xdr:row>
          <xdr:rowOff>114300</xdr:rowOff>
        </xdr:from>
        <xdr:to>
          <xdr:col>13</xdr:col>
          <xdr:colOff>466725</xdr:colOff>
          <xdr:row>203</xdr:row>
          <xdr:rowOff>323850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204</xdr:row>
          <xdr:rowOff>114300</xdr:rowOff>
        </xdr:from>
        <xdr:to>
          <xdr:col>13</xdr:col>
          <xdr:colOff>466725</xdr:colOff>
          <xdr:row>204</xdr:row>
          <xdr:rowOff>323850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205</xdr:row>
          <xdr:rowOff>114300</xdr:rowOff>
        </xdr:from>
        <xdr:to>
          <xdr:col>13</xdr:col>
          <xdr:colOff>466725</xdr:colOff>
          <xdr:row>205</xdr:row>
          <xdr:rowOff>323850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206</xdr:row>
          <xdr:rowOff>114300</xdr:rowOff>
        </xdr:from>
        <xdr:to>
          <xdr:col>13</xdr:col>
          <xdr:colOff>466725</xdr:colOff>
          <xdr:row>206</xdr:row>
          <xdr:rowOff>323850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207</xdr:row>
          <xdr:rowOff>114300</xdr:rowOff>
        </xdr:from>
        <xdr:to>
          <xdr:col>13</xdr:col>
          <xdr:colOff>466725</xdr:colOff>
          <xdr:row>207</xdr:row>
          <xdr:rowOff>323850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208</xdr:row>
          <xdr:rowOff>114300</xdr:rowOff>
        </xdr:from>
        <xdr:to>
          <xdr:col>13</xdr:col>
          <xdr:colOff>466725</xdr:colOff>
          <xdr:row>208</xdr:row>
          <xdr:rowOff>323850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209</xdr:row>
          <xdr:rowOff>114300</xdr:rowOff>
        </xdr:from>
        <xdr:to>
          <xdr:col>13</xdr:col>
          <xdr:colOff>466725</xdr:colOff>
          <xdr:row>209</xdr:row>
          <xdr:rowOff>323850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210</xdr:row>
          <xdr:rowOff>114300</xdr:rowOff>
        </xdr:from>
        <xdr:to>
          <xdr:col>13</xdr:col>
          <xdr:colOff>466725</xdr:colOff>
          <xdr:row>210</xdr:row>
          <xdr:rowOff>323850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211</xdr:row>
          <xdr:rowOff>114300</xdr:rowOff>
        </xdr:from>
        <xdr:to>
          <xdr:col>13</xdr:col>
          <xdr:colOff>466725</xdr:colOff>
          <xdr:row>211</xdr:row>
          <xdr:rowOff>323850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212</xdr:row>
          <xdr:rowOff>114300</xdr:rowOff>
        </xdr:from>
        <xdr:to>
          <xdr:col>13</xdr:col>
          <xdr:colOff>466725</xdr:colOff>
          <xdr:row>212</xdr:row>
          <xdr:rowOff>323850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213</xdr:row>
          <xdr:rowOff>114300</xdr:rowOff>
        </xdr:from>
        <xdr:to>
          <xdr:col>13</xdr:col>
          <xdr:colOff>466725</xdr:colOff>
          <xdr:row>213</xdr:row>
          <xdr:rowOff>323850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214</xdr:row>
          <xdr:rowOff>114300</xdr:rowOff>
        </xdr:from>
        <xdr:to>
          <xdr:col>13</xdr:col>
          <xdr:colOff>466725</xdr:colOff>
          <xdr:row>214</xdr:row>
          <xdr:rowOff>323850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215</xdr:row>
          <xdr:rowOff>114300</xdr:rowOff>
        </xdr:from>
        <xdr:to>
          <xdr:col>13</xdr:col>
          <xdr:colOff>466725</xdr:colOff>
          <xdr:row>215</xdr:row>
          <xdr:rowOff>323850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216</xdr:row>
          <xdr:rowOff>114300</xdr:rowOff>
        </xdr:from>
        <xdr:to>
          <xdr:col>13</xdr:col>
          <xdr:colOff>466725</xdr:colOff>
          <xdr:row>216</xdr:row>
          <xdr:rowOff>323850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217</xdr:row>
          <xdr:rowOff>114300</xdr:rowOff>
        </xdr:from>
        <xdr:to>
          <xdr:col>13</xdr:col>
          <xdr:colOff>466725</xdr:colOff>
          <xdr:row>217</xdr:row>
          <xdr:rowOff>323850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218</xdr:row>
          <xdr:rowOff>114300</xdr:rowOff>
        </xdr:from>
        <xdr:to>
          <xdr:col>13</xdr:col>
          <xdr:colOff>466725</xdr:colOff>
          <xdr:row>218</xdr:row>
          <xdr:rowOff>323850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219</xdr:row>
          <xdr:rowOff>114300</xdr:rowOff>
        </xdr:from>
        <xdr:to>
          <xdr:col>13</xdr:col>
          <xdr:colOff>466725</xdr:colOff>
          <xdr:row>219</xdr:row>
          <xdr:rowOff>323850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220</xdr:row>
          <xdr:rowOff>114300</xdr:rowOff>
        </xdr:from>
        <xdr:to>
          <xdr:col>13</xdr:col>
          <xdr:colOff>466725</xdr:colOff>
          <xdr:row>220</xdr:row>
          <xdr:rowOff>323850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221</xdr:row>
          <xdr:rowOff>114300</xdr:rowOff>
        </xdr:from>
        <xdr:to>
          <xdr:col>13</xdr:col>
          <xdr:colOff>466725</xdr:colOff>
          <xdr:row>221</xdr:row>
          <xdr:rowOff>323850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222</xdr:row>
          <xdr:rowOff>114300</xdr:rowOff>
        </xdr:from>
        <xdr:to>
          <xdr:col>13</xdr:col>
          <xdr:colOff>466725</xdr:colOff>
          <xdr:row>222</xdr:row>
          <xdr:rowOff>323850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223</xdr:row>
          <xdr:rowOff>114300</xdr:rowOff>
        </xdr:from>
        <xdr:to>
          <xdr:col>13</xdr:col>
          <xdr:colOff>466725</xdr:colOff>
          <xdr:row>223</xdr:row>
          <xdr:rowOff>323850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224</xdr:row>
          <xdr:rowOff>114300</xdr:rowOff>
        </xdr:from>
        <xdr:to>
          <xdr:col>13</xdr:col>
          <xdr:colOff>466725</xdr:colOff>
          <xdr:row>224</xdr:row>
          <xdr:rowOff>323850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225</xdr:row>
          <xdr:rowOff>114300</xdr:rowOff>
        </xdr:from>
        <xdr:to>
          <xdr:col>13</xdr:col>
          <xdr:colOff>466725</xdr:colOff>
          <xdr:row>225</xdr:row>
          <xdr:rowOff>323850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226</xdr:row>
          <xdr:rowOff>114300</xdr:rowOff>
        </xdr:from>
        <xdr:to>
          <xdr:col>13</xdr:col>
          <xdr:colOff>466725</xdr:colOff>
          <xdr:row>226</xdr:row>
          <xdr:rowOff>323850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227</xdr:row>
          <xdr:rowOff>114300</xdr:rowOff>
        </xdr:from>
        <xdr:to>
          <xdr:col>13</xdr:col>
          <xdr:colOff>466725</xdr:colOff>
          <xdr:row>227</xdr:row>
          <xdr:rowOff>323850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228</xdr:row>
          <xdr:rowOff>114300</xdr:rowOff>
        </xdr:from>
        <xdr:to>
          <xdr:col>13</xdr:col>
          <xdr:colOff>466725</xdr:colOff>
          <xdr:row>228</xdr:row>
          <xdr:rowOff>323850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229</xdr:row>
          <xdr:rowOff>114300</xdr:rowOff>
        </xdr:from>
        <xdr:to>
          <xdr:col>13</xdr:col>
          <xdr:colOff>466725</xdr:colOff>
          <xdr:row>229</xdr:row>
          <xdr:rowOff>323850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230</xdr:row>
          <xdr:rowOff>114300</xdr:rowOff>
        </xdr:from>
        <xdr:to>
          <xdr:col>13</xdr:col>
          <xdr:colOff>466725</xdr:colOff>
          <xdr:row>230</xdr:row>
          <xdr:rowOff>323850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231</xdr:row>
          <xdr:rowOff>114300</xdr:rowOff>
        </xdr:from>
        <xdr:to>
          <xdr:col>13</xdr:col>
          <xdr:colOff>466725</xdr:colOff>
          <xdr:row>231</xdr:row>
          <xdr:rowOff>323850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232</xdr:row>
          <xdr:rowOff>114300</xdr:rowOff>
        </xdr:from>
        <xdr:to>
          <xdr:col>13</xdr:col>
          <xdr:colOff>466725</xdr:colOff>
          <xdr:row>232</xdr:row>
          <xdr:rowOff>323850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233</xdr:row>
          <xdr:rowOff>114300</xdr:rowOff>
        </xdr:from>
        <xdr:to>
          <xdr:col>13</xdr:col>
          <xdr:colOff>466725</xdr:colOff>
          <xdr:row>233</xdr:row>
          <xdr:rowOff>323850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234</xdr:row>
          <xdr:rowOff>114300</xdr:rowOff>
        </xdr:from>
        <xdr:to>
          <xdr:col>13</xdr:col>
          <xdr:colOff>466725</xdr:colOff>
          <xdr:row>234</xdr:row>
          <xdr:rowOff>323850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235</xdr:row>
          <xdr:rowOff>114300</xdr:rowOff>
        </xdr:from>
        <xdr:to>
          <xdr:col>13</xdr:col>
          <xdr:colOff>466725</xdr:colOff>
          <xdr:row>235</xdr:row>
          <xdr:rowOff>323850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236</xdr:row>
          <xdr:rowOff>114300</xdr:rowOff>
        </xdr:from>
        <xdr:to>
          <xdr:col>13</xdr:col>
          <xdr:colOff>466725</xdr:colOff>
          <xdr:row>236</xdr:row>
          <xdr:rowOff>323850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237</xdr:row>
          <xdr:rowOff>114300</xdr:rowOff>
        </xdr:from>
        <xdr:to>
          <xdr:col>13</xdr:col>
          <xdr:colOff>466725</xdr:colOff>
          <xdr:row>237</xdr:row>
          <xdr:rowOff>323850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240</xdr:row>
          <xdr:rowOff>114300</xdr:rowOff>
        </xdr:from>
        <xdr:to>
          <xdr:col>13</xdr:col>
          <xdr:colOff>466725</xdr:colOff>
          <xdr:row>240</xdr:row>
          <xdr:rowOff>323850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241</xdr:row>
          <xdr:rowOff>114300</xdr:rowOff>
        </xdr:from>
        <xdr:to>
          <xdr:col>13</xdr:col>
          <xdr:colOff>466725</xdr:colOff>
          <xdr:row>241</xdr:row>
          <xdr:rowOff>323850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476250</xdr:colOff>
          <xdr:row>238</xdr:row>
          <xdr:rowOff>323850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476250</xdr:colOff>
          <xdr:row>239</xdr:row>
          <xdr:rowOff>323850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238</xdr:row>
          <xdr:rowOff>114300</xdr:rowOff>
        </xdr:from>
        <xdr:to>
          <xdr:col>13</xdr:col>
          <xdr:colOff>476250</xdr:colOff>
          <xdr:row>238</xdr:row>
          <xdr:rowOff>323850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239</xdr:row>
          <xdr:rowOff>114300</xdr:rowOff>
        </xdr:from>
        <xdr:to>
          <xdr:col>13</xdr:col>
          <xdr:colOff>476250</xdr:colOff>
          <xdr:row>239</xdr:row>
          <xdr:rowOff>323850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466725</xdr:colOff>
          <xdr:row>242</xdr:row>
          <xdr:rowOff>323850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466725</xdr:colOff>
          <xdr:row>243</xdr:row>
          <xdr:rowOff>323850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123825</xdr:rowOff>
        </xdr:from>
        <xdr:to>
          <xdr:col>11</xdr:col>
          <xdr:colOff>466725</xdr:colOff>
          <xdr:row>244</xdr:row>
          <xdr:rowOff>342900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466725</xdr:colOff>
          <xdr:row>245</xdr:row>
          <xdr:rowOff>323850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466725</xdr:colOff>
          <xdr:row>246</xdr:row>
          <xdr:rowOff>323850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466725</xdr:colOff>
          <xdr:row>247</xdr:row>
          <xdr:rowOff>323850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466725</xdr:colOff>
          <xdr:row>248</xdr:row>
          <xdr:rowOff>323850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466725</xdr:colOff>
          <xdr:row>249</xdr:row>
          <xdr:rowOff>323850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466725</xdr:colOff>
          <xdr:row>250</xdr:row>
          <xdr:rowOff>323850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466725</xdr:colOff>
          <xdr:row>251</xdr:row>
          <xdr:rowOff>323850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466725</xdr:colOff>
          <xdr:row>252</xdr:row>
          <xdr:rowOff>323850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466725</xdr:colOff>
          <xdr:row>253</xdr:row>
          <xdr:rowOff>323850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466725</xdr:colOff>
          <xdr:row>254</xdr:row>
          <xdr:rowOff>323850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466725</xdr:colOff>
          <xdr:row>255</xdr:row>
          <xdr:rowOff>323850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466725</xdr:colOff>
          <xdr:row>256</xdr:row>
          <xdr:rowOff>323850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466725</xdr:colOff>
          <xdr:row>257</xdr:row>
          <xdr:rowOff>323850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466725</xdr:colOff>
          <xdr:row>258</xdr:row>
          <xdr:rowOff>323850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466725</xdr:colOff>
          <xdr:row>259</xdr:row>
          <xdr:rowOff>323850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466725</xdr:colOff>
          <xdr:row>260</xdr:row>
          <xdr:rowOff>323850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466725</xdr:colOff>
          <xdr:row>261</xdr:row>
          <xdr:rowOff>323850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466725</xdr:colOff>
          <xdr:row>262</xdr:row>
          <xdr:rowOff>323850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466725</xdr:colOff>
          <xdr:row>263</xdr:row>
          <xdr:rowOff>323850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466725</xdr:colOff>
          <xdr:row>264</xdr:row>
          <xdr:rowOff>323850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466725</xdr:colOff>
          <xdr:row>265</xdr:row>
          <xdr:rowOff>323850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466725</xdr:colOff>
          <xdr:row>266</xdr:row>
          <xdr:rowOff>323850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466725</xdr:colOff>
          <xdr:row>267</xdr:row>
          <xdr:rowOff>323850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466725</xdr:colOff>
          <xdr:row>268</xdr:row>
          <xdr:rowOff>323850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466725</xdr:colOff>
          <xdr:row>269</xdr:row>
          <xdr:rowOff>323850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466725</xdr:colOff>
          <xdr:row>270</xdr:row>
          <xdr:rowOff>323850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466725</xdr:colOff>
          <xdr:row>271</xdr:row>
          <xdr:rowOff>323850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466725</xdr:colOff>
          <xdr:row>272</xdr:row>
          <xdr:rowOff>323850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466725</xdr:colOff>
          <xdr:row>273</xdr:row>
          <xdr:rowOff>323850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466725</xdr:colOff>
          <xdr:row>274</xdr:row>
          <xdr:rowOff>323850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466725</xdr:colOff>
          <xdr:row>275</xdr:row>
          <xdr:rowOff>323850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466725</xdr:colOff>
          <xdr:row>276</xdr:row>
          <xdr:rowOff>323850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466725</xdr:colOff>
          <xdr:row>277</xdr:row>
          <xdr:rowOff>323850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466725</xdr:colOff>
          <xdr:row>278</xdr:row>
          <xdr:rowOff>323850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466725</xdr:colOff>
          <xdr:row>279</xdr:row>
          <xdr:rowOff>323850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466725</xdr:colOff>
          <xdr:row>280</xdr:row>
          <xdr:rowOff>323850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466725</xdr:colOff>
          <xdr:row>281</xdr:row>
          <xdr:rowOff>323850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466725</xdr:colOff>
          <xdr:row>282</xdr:row>
          <xdr:rowOff>323850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466725</xdr:colOff>
          <xdr:row>283</xdr:row>
          <xdr:rowOff>323850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466725</xdr:colOff>
          <xdr:row>284</xdr:row>
          <xdr:rowOff>323850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466725</xdr:colOff>
          <xdr:row>287</xdr:row>
          <xdr:rowOff>323850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466725</xdr:colOff>
          <xdr:row>288</xdr:row>
          <xdr:rowOff>323850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242</xdr:row>
          <xdr:rowOff>114300</xdr:rowOff>
        </xdr:from>
        <xdr:to>
          <xdr:col>13</xdr:col>
          <xdr:colOff>466725</xdr:colOff>
          <xdr:row>242</xdr:row>
          <xdr:rowOff>323850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243</xdr:row>
          <xdr:rowOff>114300</xdr:rowOff>
        </xdr:from>
        <xdr:to>
          <xdr:col>13</xdr:col>
          <xdr:colOff>466725</xdr:colOff>
          <xdr:row>243</xdr:row>
          <xdr:rowOff>323850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244</xdr:row>
          <xdr:rowOff>123825</xdr:rowOff>
        </xdr:from>
        <xdr:to>
          <xdr:col>13</xdr:col>
          <xdr:colOff>466725</xdr:colOff>
          <xdr:row>244</xdr:row>
          <xdr:rowOff>342900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245</xdr:row>
          <xdr:rowOff>114300</xdr:rowOff>
        </xdr:from>
        <xdr:to>
          <xdr:col>13</xdr:col>
          <xdr:colOff>466725</xdr:colOff>
          <xdr:row>245</xdr:row>
          <xdr:rowOff>323850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246</xdr:row>
          <xdr:rowOff>114300</xdr:rowOff>
        </xdr:from>
        <xdr:to>
          <xdr:col>13</xdr:col>
          <xdr:colOff>466725</xdr:colOff>
          <xdr:row>246</xdr:row>
          <xdr:rowOff>323850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247</xdr:row>
          <xdr:rowOff>114300</xdr:rowOff>
        </xdr:from>
        <xdr:to>
          <xdr:col>13</xdr:col>
          <xdr:colOff>466725</xdr:colOff>
          <xdr:row>247</xdr:row>
          <xdr:rowOff>323850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248</xdr:row>
          <xdr:rowOff>114300</xdr:rowOff>
        </xdr:from>
        <xdr:to>
          <xdr:col>13</xdr:col>
          <xdr:colOff>466725</xdr:colOff>
          <xdr:row>248</xdr:row>
          <xdr:rowOff>323850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249</xdr:row>
          <xdr:rowOff>114300</xdr:rowOff>
        </xdr:from>
        <xdr:to>
          <xdr:col>13</xdr:col>
          <xdr:colOff>466725</xdr:colOff>
          <xdr:row>249</xdr:row>
          <xdr:rowOff>323850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250</xdr:row>
          <xdr:rowOff>114300</xdr:rowOff>
        </xdr:from>
        <xdr:to>
          <xdr:col>13</xdr:col>
          <xdr:colOff>466725</xdr:colOff>
          <xdr:row>250</xdr:row>
          <xdr:rowOff>323850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251</xdr:row>
          <xdr:rowOff>114300</xdr:rowOff>
        </xdr:from>
        <xdr:to>
          <xdr:col>13</xdr:col>
          <xdr:colOff>466725</xdr:colOff>
          <xdr:row>251</xdr:row>
          <xdr:rowOff>323850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252</xdr:row>
          <xdr:rowOff>114300</xdr:rowOff>
        </xdr:from>
        <xdr:to>
          <xdr:col>13</xdr:col>
          <xdr:colOff>466725</xdr:colOff>
          <xdr:row>252</xdr:row>
          <xdr:rowOff>323850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253</xdr:row>
          <xdr:rowOff>114300</xdr:rowOff>
        </xdr:from>
        <xdr:to>
          <xdr:col>13</xdr:col>
          <xdr:colOff>466725</xdr:colOff>
          <xdr:row>253</xdr:row>
          <xdr:rowOff>323850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254</xdr:row>
          <xdr:rowOff>114300</xdr:rowOff>
        </xdr:from>
        <xdr:to>
          <xdr:col>13</xdr:col>
          <xdr:colOff>466725</xdr:colOff>
          <xdr:row>254</xdr:row>
          <xdr:rowOff>323850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255</xdr:row>
          <xdr:rowOff>114300</xdr:rowOff>
        </xdr:from>
        <xdr:to>
          <xdr:col>13</xdr:col>
          <xdr:colOff>466725</xdr:colOff>
          <xdr:row>255</xdr:row>
          <xdr:rowOff>323850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256</xdr:row>
          <xdr:rowOff>114300</xdr:rowOff>
        </xdr:from>
        <xdr:to>
          <xdr:col>13</xdr:col>
          <xdr:colOff>466725</xdr:colOff>
          <xdr:row>256</xdr:row>
          <xdr:rowOff>323850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257</xdr:row>
          <xdr:rowOff>114300</xdr:rowOff>
        </xdr:from>
        <xdr:to>
          <xdr:col>13</xdr:col>
          <xdr:colOff>466725</xdr:colOff>
          <xdr:row>257</xdr:row>
          <xdr:rowOff>323850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258</xdr:row>
          <xdr:rowOff>114300</xdr:rowOff>
        </xdr:from>
        <xdr:to>
          <xdr:col>13</xdr:col>
          <xdr:colOff>466725</xdr:colOff>
          <xdr:row>258</xdr:row>
          <xdr:rowOff>323850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259</xdr:row>
          <xdr:rowOff>114300</xdr:rowOff>
        </xdr:from>
        <xdr:to>
          <xdr:col>13</xdr:col>
          <xdr:colOff>466725</xdr:colOff>
          <xdr:row>259</xdr:row>
          <xdr:rowOff>323850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260</xdr:row>
          <xdr:rowOff>114300</xdr:rowOff>
        </xdr:from>
        <xdr:to>
          <xdr:col>13</xdr:col>
          <xdr:colOff>466725</xdr:colOff>
          <xdr:row>260</xdr:row>
          <xdr:rowOff>323850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261</xdr:row>
          <xdr:rowOff>114300</xdr:rowOff>
        </xdr:from>
        <xdr:to>
          <xdr:col>13</xdr:col>
          <xdr:colOff>466725</xdr:colOff>
          <xdr:row>261</xdr:row>
          <xdr:rowOff>323850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262</xdr:row>
          <xdr:rowOff>114300</xdr:rowOff>
        </xdr:from>
        <xdr:to>
          <xdr:col>13</xdr:col>
          <xdr:colOff>466725</xdr:colOff>
          <xdr:row>262</xdr:row>
          <xdr:rowOff>323850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263</xdr:row>
          <xdr:rowOff>114300</xdr:rowOff>
        </xdr:from>
        <xdr:to>
          <xdr:col>13</xdr:col>
          <xdr:colOff>466725</xdr:colOff>
          <xdr:row>263</xdr:row>
          <xdr:rowOff>323850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264</xdr:row>
          <xdr:rowOff>114300</xdr:rowOff>
        </xdr:from>
        <xdr:to>
          <xdr:col>13</xdr:col>
          <xdr:colOff>466725</xdr:colOff>
          <xdr:row>264</xdr:row>
          <xdr:rowOff>323850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265</xdr:row>
          <xdr:rowOff>114300</xdr:rowOff>
        </xdr:from>
        <xdr:to>
          <xdr:col>13</xdr:col>
          <xdr:colOff>466725</xdr:colOff>
          <xdr:row>265</xdr:row>
          <xdr:rowOff>323850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266</xdr:row>
          <xdr:rowOff>114300</xdr:rowOff>
        </xdr:from>
        <xdr:to>
          <xdr:col>13</xdr:col>
          <xdr:colOff>466725</xdr:colOff>
          <xdr:row>266</xdr:row>
          <xdr:rowOff>323850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267</xdr:row>
          <xdr:rowOff>114300</xdr:rowOff>
        </xdr:from>
        <xdr:to>
          <xdr:col>13</xdr:col>
          <xdr:colOff>466725</xdr:colOff>
          <xdr:row>267</xdr:row>
          <xdr:rowOff>323850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268</xdr:row>
          <xdr:rowOff>114300</xdr:rowOff>
        </xdr:from>
        <xdr:to>
          <xdr:col>13</xdr:col>
          <xdr:colOff>466725</xdr:colOff>
          <xdr:row>268</xdr:row>
          <xdr:rowOff>323850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269</xdr:row>
          <xdr:rowOff>114300</xdr:rowOff>
        </xdr:from>
        <xdr:to>
          <xdr:col>13</xdr:col>
          <xdr:colOff>466725</xdr:colOff>
          <xdr:row>269</xdr:row>
          <xdr:rowOff>323850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270</xdr:row>
          <xdr:rowOff>114300</xdr:rowOff>
        </xdr:from>
        <xdr:to>
          <xdr:col>13</xdr:col>
          <xdr:colOff>466725</xdr:colOff>
          <xdr:row>270</xdr:row>
          <xdr:rowOff>323850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271</xdr:row>
          <xdr:rowOff>114300</xdr:rowOff>
        </xdr:from>
        <xdr:to>
          <xdr:col>13</xdr:col>
          <xdr:colOff>466725</xdr:colOff>
          <xdr:row>271</xdr:row>
          <xdr:rowOff>323850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272</xdr:row>
          <xdr:rowOff>114300</xdr:rowOff>
        </xdr:from>
        <xdr:to>
          <xdr:col>13</xdr:col>
          <xdr:colOff>466725</xdr:colOff>
          <xdr:row>272</xdr:row>
          <xdr:rowOff>323850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273</xdr:row>
          <xdr:rowOff>114300</xdr:rowOff>
        </xdr:from>
        <xdr:to>
          <xdr:col>13</xdr:col>
          <xdr:colOff>466725</xdr:colOff>
          <xdr:row>273</xdr:row>
          <xdr:rowOff>323850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274</xdr:row>
          <xdr:rowOff>114300</xdr:rowOff>
        </xdr:from>
        <xdr:to>
          <xdr:col>13</xdr:col>
          <xdr:colOff>466725</xdr:colOff>
          <xdr:row>274</xdr:row>
          <xdr:rowOff>323850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275</xdr:row>
          <xdr:rowOff>114300</xdr:rowOff>
        </xdr:from>
        <xdr:to>
          <xdr:col>13</xdr:col>
          <xdr:colOff>466725</xdr:colOff>
          <xdr:row>275</xdr:row>
          <xdr:rowOff>323850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276</xdr:row>
          <xdr:rowOff>114300</xdr:rowOff>
        </xdr:from>
        <xdr:to>
          <xdr:col>13</xdr:col>
          <xdr:colOff>466725</xdr:colOff>
          <xdr:row>276</xdr:row>
          <xdr:rowOff>323850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277</xdr:row>
          <xdr:rowOff>114300</xdr:rowOff>
        </xdr:from>
        <xdr:to>
          <xdr:col>13</xdr:col>
          <xdr:colOff>466725</xdr:colOff>
          <xdr:row>277</xdr:row>
          <xdr:rowOff>323850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278</xdr:row>
          <xdr:rowOff>114300</xdr:rowOff>
        </xdr:from>
        <xdr:to>
          <xdr:col>13</xdr:col>
          <xdr:colOff>466725</xdr:colOff>
          <xdr:row>278</xdr:row>
          <xdr:rowOff>323850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279</xdr:row>
          <xdr:rowOff>114300</xdr:rowOff>
        </xdr:from>
        <xdr:to>
          <xdr:col>13</xdr:col>
          <xdr:colOff>466725</xdr:colOff>
          <xdr:row>279</xdr:row>
          <xdr:rowOff>323850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280</xdr:row>
          <xdr:rowOff>114300</xdr:rowOff>
        </xdr:from>
        <xdr:to>
          <xdr:col>13</xdr:col>
          <xdr:colOff>466725</xdr:colOff>
          <xdr:row>280</xdr:row>
          <xdr:rowOff>323850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281</xdr:row>
          <xdr:rowOff>114300</xdr:rowOff>
        </xdr:from>
        <xdr:to>
          <xdr:col>13</xdr:col>
          <xdr:colOff>466725</xdr:colOff>
          <xdr:row>281</xdr:row>
          <xdr:rowOff>323850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282</xdr:row>
          <xdr:rowOff>114300</xdr:rowOff>
        </xdr:from>
        <xdr:to>
          <xdr:col>13</xdr:col>
          <xdr:colOff>466725</xdr:colOff>
          <xdr:row>282</xdr:row>
          <xdr:rowOff>323850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283</xdr:row>
          <xdr:rowOff>114300</xdr:rowOff>
        </xdr:from>
        <xdr:to>
          <xdr:col>13</xdr:col>
          <xdr:colOff>466725</xdr:colOff>
          <xdr:row>283</xdr:row>
          <xdr:rowOff>323850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284</xdr:row>
          <xdr:rowOff>114300</xdr:rowOff>
        </xdr:from>
        <xdr:to>
          <xdr:col>13</xdr:col>
          <xdr:colOff>466725</xdr:colOff>
          <xdr:row>284</xdr:row>
          <xdr:rowOff>323850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287</xdr:row>
          <xdr:rowOff>114300</xdr:rowOff>
        </xdr:from>
        <xdr:to>
          <xdr:col>13</xdr:col>
          <xdr:colOff>466725</xdr:colOff>
          <xdr:row>287</xdr:row>
          <xdr:rowOff>323850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288</xdr:row>
          <xdr:rowOff>114300</xdr:rowOff>
        </xdr:from>
        <xdr:to>
          <xdr:col>13</xdr:col>
          <xdr:colOff>466725</xdr:colOff>
          <xdr:row>288</xdr:row>
          <xdr:rowOff>323850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476250</xdr:colOff>
          <xdr:row>285</xdr:row>
          <xdr:rowOff>323850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476250</xdr:colOff>
          <xdr:row>286</xdr:row>
          <xdr:rowOff>323850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285</xdr:row>
          <xdr:rowOff>114300</xdr:rowOff>
        </xdr:from>
        <xdr:to>
          <xdr:col>13</xdr:col>
          <xdr:colOff>476250</xdr:colOff>
          <xdr:row>285</xdr:row>
          <xdr:rowOff>323850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286</xdr:row>
          <xdr:rowOff>114300</xdr:rowOff>
        </xdr:from>
        <xdr:to>
          <xdr:col>13</xdr:col>
          <xdr:colOff>476250</xdr:colOff>
          <xdr:row>286</xdr:row>
          <xdr:rowOff>323850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466725</xdr:colOff>
          <xdr:row>289</xdr:row>
          <xdr:rowOff>323850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466725</xdr:colOff>
          <xdr:row>290</xdr:row>
          <xdr:rowOff>323850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123825</xdr:rowOff>
        </xdr:from>
        <xdr:to>
          <xdr:col>11</xdr:col>
          <xdr:colOff>466725</xdr:colOff>
          <xdr:row>291</xdr:row>
          <xdr:rowOff>342900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466725</xdr:colOff>
          <xdr:row>292</xdr:row>
          <xdr:rowOff>323850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466725</xdr:colOff>
          <xdr:row>293</xdr:row>
          <xdr:rowOff>323850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466725</xdr:colOff>
          <xdr:row>294</xdr:row>
          <xdr:rowOff>323850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466725</xdr:colOff>
          <xdr:row>295</xdr:row>
          <xdr:rowOff>323850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466725</xdr:colOff>
          <xdr:row>296</xdr:row>
          <xdr:rowOff>323850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466725</xdr:colOff>
          <xdr:row>297</xdr:row>
          <xdr:rowOff>323850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466725</xdr:colOff>
          <xdr:row>298</xdr:row>
          <xdr:rowOff>323850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466725</xdr:colOff>
          <xdr:row>299</xdr:row>
          <xdr:rowOff>323850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466725</xdr:colOff>
          <xdr:row>300</xdr:row>
          <xdr:rowOff>323850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466725</xdr:colOff>
          <xdr:row>301</xdr:row>
          <xdr:rowOff>323850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466725</xdr:colOff>
          <xdr:row>302</xdr:row>
          <xdr:rowOff>323850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466725</xdr:colOff>
          <xdr:row>303</xdr:row>
          <xdr:rowOff>323850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466725</xdr:colOff>
          <xdr:row>304</xdr:row>
          <xdr:rowOff>323850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466725</xdr:colOff>
          <xdr:row>305</xdr:row>
          <xdr:rowOff>323850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466725</xdr:colOff>
          <xdr:row>306</xdr:row>
          <xdr:rowOff>323850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466725</xdr:colOff>
          <xdr:row>307</xdr:row>
          <xdr:rowOff>323850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466725</xdr:colOff>
          <xdr:row>308</xdr:row>
          <xdr:rowOff>323850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466725</xdr:colOff>
          <xdr:row>309</xdr:row>
          <xdr:rowOff>323850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466725</xdr:colOff>
          <xdr:row>310</xdr:row>
          <xdr:rowOff>323850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466725</xdr:colOff>
          <xdr:row>311</xdr:row>
          <xdr:rowOff>323850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466725</xdr:colOff>
          <xdr:row>312</xdr:row>
          <xdr:rowOff>323850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466725</xdr:colOff>
          <xdr:row>313</xdr:row>
          <xdr:rowOff>323850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466725</xdr:colOff>
          <xdr:row>314</xdr:row>
          <xdr:rowOff>323850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466725</xdr:colOff>
          <xdr:row>315</xdr:row>
          <xdr:rowOff>323850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466725</xdr:colOff>
          <xdr:row>316</xdr:row>
          <xdr:rowOff>323850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466725</xdr:colOff>
          <xdr:row>317</xdr:row>
          <xdr:rowOff>323850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466725</xdr:colOff>
          <xdr:row>318</xdr:row>
          <xdr:rowOff>323850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466725</xdr:colOff>
          <xdr:row>319</xdr:row>
          <xdr:rowOff>323850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466725</xdr:colOff>
          <xdr:row>320</xdr:row>
          <xdr:rowOff>323850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466725</xdr:colOff>
          <xdr:row>321</xdr:row>
          <xdr:rowOff>323850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466725</xdr:colOff>
          <xdr:row>322</xdr:row>
          <xdr:rowOff>323850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466725</xdr:colOff>
          <xdr:row>323</xdr:row>
          <xdr:rowOff>323850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466725</xdr:colOff>
          <xdr:row>324</xdr:row>
          <xdr:rowOff>323850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466725</xdr:colOff>
          <xdr:row>325</xdr:row>
          <xdr:rowOff>323850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466725</xdr:colOff>
          <xdr:row>326</xdr:row>
          <xdr:rowOff>323850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466725</xdr:colOff>
          <xdr:row>327</xdr:row>
          <xdr:rowOff>323850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466725</xdr:colOff>
          <xdr:row>328</xdr:row>
          <xdr:rowOff>323850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466725</xdr:colOff>
          <xdr:row>329</xdr:row>
          <xdr:rowOff>323850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466725</xdr:colOff>
          <xdr:row>330</xdr:row>
          <xdr:rowOff>323850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466725</xdr:colOff>
          <xdr:row>331</xdr:row>
          <xdr:rowOff>323850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466725</xdr:colOff>
          <xdr:row>334</xdr:row>
          <xdr:rowOff>323850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466725</xdr:colOff>
          <xdr:row>335</xdr:row>
          <xdr:rowOff>323850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289</xdr:row>
          <xdr:rowOff>114300</xdr:rowOff>
        </xdr:from>
        <xdr:to>
          <xdr:col>13</xdr:col>
          <xdr:colOff>466725</xdr:colOff>
          <xdr:row>289</xdr:row>
          <xdr:rowOff>323850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290</xdr:row>
          <xdr:rowOff>114300</xdr:rowOff>
        </xdr:from>
        <xdr:to>
          <xdr:col>13</xdr:col>
          <xdr:colOff>466725</xdr:colOff>
          <xdr:row>290</xdr:row>
          <xdr:rowOff>323850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291</xdr:row>
          <xdr:rowOff>123825</xdr:rowOff>
        </xdr:from>
        <xdr:to>
          <xdr:col>13</xdr:col>
          <xdr:colOff>466725</xdr:colOff>
          <xdr:row>291</xdr:row>
          <xdr:rowOff>342900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292</xdr:row>
          <xdr:rowOff>114300</xdr:rowOff>
        </xdr:from>
        <xdr:to>
          <xdr:col>13</xdr:col>
          <xdr:colOff>466725</xdr:colOff>
          <xdr:row>292</xdr:row>
          <xdr:rowOff>323850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293</xdr:row>
          <xdr:rowOff>114300</xdr:rowOff>
        </xdr:from>
        <xdr:to>
          <xdr:col>13</xdr:col>
          <xdr:colOff>466725</xdr:colOff>
          <xdr:row>293</xdr:row>
          <xdr:rowOff>323850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294</xdr:row>
          <xdr:rowOff>114300</xdr:rowOff>
        </xdr:from>
        <xdr:to>
          <xdr:col>13</xdr:col>
          <xdr:colOff>466725</xdr:colOff>
          <xdr:row>294</xdr:row>
          <xdr:rowOff>323850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295</xdr:row>
          <xdr:rowOff>114300</xdr:rowOff>
        </xdr:from>
        <xdr:to>
          <xdr:col>13</xdr:col>
          <xdr:colOff>466725</xdr:colOff>
          <xdr:row>295</xdr:row>
          <xdr:rowOff>323850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296</xdr:row>
          <xdr:rowOff>114300</xdr:rowOff>
        </xdr:from>
        <xdr:to>
          <xdr:col>13</xdr:col>
          <xdr:colOff>466725</xdr:colOff>
          <xdr:row>296</xdr:row>
          <xdr:rowOff>323850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297</xdr:row>
          <xdr:rowOff>114300</xdr:rowOff>
        </xdr:from>
        <xdr:to>
          <xdr:col>13</xdr:col>
          <xdr:colOff>466725</xdr:colOff>
          <xdr:row>297</xdr:row>
          <xdr:rowOff>323850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298</xdr:row>
          <xdr:rowOff>114300</xdr:rowOff>
        </xdr:from>
        <xdr:to>
          <xdr:col>13</xdr:col>
          <xdr:colOff>466725</xdr:colOff>
          <xdr:row>298</xdr:row>
          <xdr:rowOff>323850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299</xdr:row>
          <xdr:rowOff>114300</xdr:rowOff>
        </xdr:from>
        <xdr:to>
          <xdr:col>13</xdr:col>
          <xdr:colOff>466725</xdr:colOff>
          <xdr:row>299</xdr:row>
          <xdr:rowOff>323850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300</xdr:row>
          <xdr:rowOff>114300</xdr:rowOff>
        </xdr:from>
        <xdr:to>
          <xdr:col>13</xdr:col>
          <xdr:colOff>466725</xdr:colOff>
          <xdr:row>300</xdr:row>
          <xdr:rowOff>323850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301</xdr:row>
          <xdr:rowOff>114300</xdr:rowOff>
        </xdr:from>
        <xdr:to>
          <xdr:col>13</xdr:col>
          <xdr:colOff>466725</xdr:colOff>
          <xdr:row>301</xdr:row>
          <xdr:rowOff>323850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302</xdr:row>
          <xdr:rowOff>114300</xdr:rowOff>
        </xdr:from>
        <xdr:to>
          <xdr:col>13</xdr:col>
          <xdr:colOff>466725</xdr:colOff>
          <xdr:row>302</xdr:row>
          <xdr:rowOff>323850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303</xdr:row>
          <xdr:rowOff>114300</xdr:rowOff>
        </xdr:from>
        <xdr:to>
          <xdr:col>13</xdr:col>
          <xdr:colOff>466725</xdr:colOff>
          <xdr:row>303</xdr:row>
          <xdr:rowOff>323850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304</xdr:row>
          <xdr:rowOff>114300</xdr:rowOff>
        </xdr:from>
        <xdr:to>
          <xdr:col>13</xdr:col>
          <xdr:colOff>466725</xdr:colOff>
          <xdr:row>304</xdr:row>
          <xdr:rowOff>323850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305</xdr:row>
          <xdr:rowOff>114300</xdr:rowOff>
        </xdr:from>
        <xdr:to>
          <xdr:col>13</xdr:col>
          <xdr:colOff>466725</xdr:colOff>
          <xdr:row>305</xdr:row>
          <xdr:rowOff>323850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306</xdr:row>
          <xdr:rowOff>114300</xdr:rowOff>
        </xdr:from>
        <xdr:to>
          <xdr:col>13</xdr:col>
          <xdr:colOff>466725</xdr:colOff>
          <xdr:row>306</xdr:row>
          <xdr:rowOff>323850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307</xdr:row>
          <xdr:rowOff>114300</xdr:rowOff>
        </xdr:from>
        <xdr:to>
          <xdr:col>13</xdr:col>
          <xdr:colOff>466725</xdr:colOff>
          <xdr:row>307</xdr:row>
          <xdr:rowOff>323850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308</xdr:row>
          <xdr:rowOff>114300</xdr:rowOff>
        </xdr:from>
        <xdr:to>
          <xdr:col>13</xdr:col>
          <xdr:colOff>466725</xdr:colOff>
          <xdr:row>308</xdr:row>
          <xdr:rowOff>323850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309</xdr:row>
          <xdr:rowOff>114300</xdr:rowOff>
        </xdr:from>
        <xdr:to>
          <xdr:col>13</xdr:col>
          <xdr:colOff>466725</xdr:colOff>
          <xdr:row>309</xdr:row>
          <xdr:rowOff>323850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310</xdr:row>
          <xdr:rowOff>114300</xdr:rowOff>
        </xdr:from>
        <xdr:to>
          <xdr:col>13</xdr:col>
          <xdr:colOff>466725</xdr:colOff>
          <xdr:row>310</xdr:row>
          <xdr:rowOff>323850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311</xdr:row>
          <xdr:rowOff>114300</xdr:rowOff>
        </xdr:from>
        <xdr:to>
          <xdr:col>13</xdr:col>
          <xdr:colOff>466725</xdr:colOff>
          <xdr:row>311</xdr:row>
          <xdr:rowOff>323850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312</xdr:row>
          <xdr:rowOff>114300</xdr:rowOff>
        </xdr:from>
        <xdr:to>
          <xdr:col>13</xdr:col>
          <xdr:colOff>466725</xdr:colOff>
          <xdr:row>312</xdr:row>
          <xdr:rowOff>323850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313</xdr:row>
          <xdr:rowOff>114300</xdr:rowOff>
        </xdr:from>
        <xdr:to>
          <xdr:col>13</xdr:col>
          <xdr:colOff>466725</xdr:colOff>
          <xdr:row>313</xdr:row>
          <xdr:rowOff>323850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314</xdr:row>
          <xdr:rowOff>114300</xdr:rowOff>
        </xdr:from>
        <xdr:to>
          <xdr:col>13</xdr:col>
          <xdr:colOff>466725</xdr:colOff>
          <xdr:row>314</xdr:row>
          <xdr:rowOff>323850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315</xdr:row>
          <xdr:rowOff>114300</xdr:rowOff>
        </xdr:from>
        <xdr:to>
          <xdr:col>13</xdr:col>
          <xdr:colOff>466725</xdr:colOff>
          <xdr:row>315</xdr:row>
          <xdr:rowOff>323850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316</xdr:row>
          <xdr:rowOff>114300</xdr:rowOff>
        </xdr:from>
        <xdr:to>
          <xdr:col>13</xdr:col>
          <xdr:colOff>466725</xdr:colOff>
          <xdr:row>316</xdr:row>
          <xdr:rowOff>323850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317</xdr:row>
          <xdr:rowOff>114300</xdr:rowOff>
        </xdr:from>
        <xdr:to>
          <xdr:col>13</xdr:col>
          <xdr:colOff>466725</xdr:colOff>
          <xdr:row>317</xdr:row>
          <xdr:rowOff>323850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318</xdr:row>
          <xdr:rowOff>114300</xdr:rowOff>
        </xdr:from>
        <xdr:to>
          <xdr:col>13</xdr:col>
          <xdr:colOff>466725</xdr:colOff>
          <xdr:row>318</xdr:row>
          <xdr:rowOff>323850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319</xdr:row>
          <xdr:rowOff>114300</xdr:rowOff>
        </xdr:from>
        <xdr:to>
          <xdr:col>13</xdr:col>
          <xdr:colOff>466725</xdr:colOff>
          <xdr:row>319</xdr:row>
          <xdr:rowOff>323850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320</xdr:row>
          <xdr:rowOff>114300</xdr:rowOff>
        </xdr:from>
        <xdr:to>
          <xdr:col>13</xdr:col>
          <xdr:colOff>466725</xdr:colOff>
          <xdr:row>320</xdr:row>
          <xdr:rowOff>323850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321</xdr:row>
          <xdr:rowOff>114300</xdr:rowOff>
        </xdr:from>
        <xdr:to>
          <xdr:col>13</xdr:col>
          <xdr:colOff>466725</xdr:colOff>
          <xdr:row>321</xdr:row>
          <xdr:rowOff>323850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322</xdr:row>
          <xdr:rowOff>114300</xdr:rowOff>
        </xdr:from>
        <xdr:to>
          <xdr:col>13</xdr:col>
          <xdr:colOff>466725</xdr:colOff>
          <xdr:row>322</xdr:row>
          <xdr:rowOff>323850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323</xdr:row>
          <xdr:rowOff>114300</xdr:rowOff>
        </xdr:from>
        <xdr:to>
          <xdr:col>13</xdr:col>
          <xdr:colOff>466725</xdr:colOff>
          <xdr:row>323</xdr:row>
          <xdr:rowOff>323850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324</xdr:row>
          <xdr:rowOff>114300</xdr:rowOff>
        </xdr:from>
        <xdr:to>
          <xdr:col>13</xdr:col>
          <xdr:colOff>466725</xdr:colOff>
          <xdr:row>324</xdr:row>
          <xdr:rowOff>323850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325</xdr:row>
          <xdr:rowOff>114300</xdr:rowOff>
        </xdr:from>
        <xdr:to>
          <xdr:col>13</xdr:col>
          <xdr:colOff>466725</xdr:colOff>
          <xdr:row>325</xdr:row>
          <xdr:rowOff>323850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326</xdr:row>
          <xdr:rowOff>114300</xdr:rowOff>
        </xdr:from>
        <xdr:to>
          <xdr:col>13</xdr:col>
          <xdr:colOff>466725</xdr:colOff>
          <xdr:row>326</xdr:row>
          <xdr:rowOff>323850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327</xdr:row>
          <xdr:rowOff>114300</xdr:rowOff>
        </xdr:from>
        <xdr:to>
          <xdr:col>13</xdr:col>
          <xdr:colOff>466725</xdr:colOff>
          <xdr:row>327</xdr:row>
          <xdr:rowOff>323850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328</xdr:row>
          <xdr:rowOff>114300</xdr:rowOff>
        </xdr:from>
        <xdr:to>
          <xdr:col>13</xdr:col>
          <xdr:colOff>466725</xdr:colOff>
          <xdr:row>328</xdr:row>
          <xdr:rowOff>323850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329</xdr:row>
          <xdr:rowOff>114300</xdr:rowOff>
        </xdr:from>
        <xdr:to>
          <xdr:col>13</xdr:col>
          <xdr:colOff>466725</xdr:colOff>
          <xdr:row>329</xdr:row>
          <xdr:rowOff>323850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330</xdr:row>
          <xdr:rowOff>114300</xdr:rowOff>
        </xdr:from>
        <xdr:to>
          <xdr:col>13</xdr:col>
          <xdr:colOff>466725</xdr:colOff>
          <xdr:row>330</xdr:row>
          <xdr:rowOff>323850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331</xdr:row>
          <xdr:rowOff>114300</xdr:rowOff>
        </xdr:from>
        <xdr:to>
          <xdr:col>13</xdr:col>
          <xdr:colOff>466725</xdr:colOff>
          <xdr:row>331</xdr:row>
          <xdr:rowOff>323850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334</xdr:row>
          <xdr:rowOff>114300</xdr:rowOff>
        </xdr:from>
        <xdr:to>
          <xdr:col>13</xdr:col>
          <xdr:colOff>466725</xdr:colOff>
          <xdr:row>334</xdr:row>
          <xdr:rowOff>323850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335</xdr:row>
          <xdr:rowOff>114300</xdr:rowOff>
        </xdr:from>
        <xdr:to>
          <xdr:col>13</xdr:col>
          <xdr:colOff>466725</xdr:colOff>
          <xdr:row>335</xdr:row>
          <xdr:rowOff>323850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476250</xdr:colOff>
          <xdr:row>332</xdr:row>
          <xdr:rowOff>323850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476250</xdr:colOff>
          <xdr:row>333</xdr:row>
          <xdr:rowOff>323850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332</xdr:row>
          <xdr:rowOff>114300</xdr:rowOff>
        </xdr:from>
        <xdr:to>
          <xdr:col>13</xdr:col>
          <xdr:colOff>476250</xdr:colOff>
          <xdr:row>332</xdr:row>
          <xdr:rowOff>323850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333</xdr:row>
          <xdr:rowOff>114300</xdr:rowOff>
        </xdr:from>
        <xdr:to>
          <xdr:col>13</xdr:col>
          <xdr:colOff>476250</xdr:colOff>
          <xdr:row>333</xdr:row>
          <xdr:rowOff>323850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466725</xdr:colOff>
          <xdr:row>336</xdr:row>
          <xdr:rowOff>323850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466725</xdr:colOff>
          <xdr:row>337</xdr:row>
          <xdr:rowOff>323850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123825</xdr:rowOff>
        </xdr:from>
        <xdr:to>
          <xdr:col>11</xdr:col>
          <xdr:colOff>466725</xdr:colOff>
          <xdr:row>338</xdr:row>
          <xdr:rowOff>342900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466725</xdr:colOff>
          <xdr:row>339</xdr:row>
          <xdr:rowOff>323850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466725</xdr:colOff>
          <xdr:row>340</xdr:row>
          <xdr:rowOff>323850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466725</xdr:colOff>
          <xdr:row>341</xdr:row>
          <xdr:rowOff>323850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466725</xdr:colOff>
          <xdr:row>342</xdr:row>
          <xdr:rowOff>323850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466725</xdr:colOff>
          <xdr:row>343</xdr:row>
          <xdr:rowOff>323850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466725</xdr:colOff>
          <xdr:row>344</xdr:row>
          <xdr:rowOff>323850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466725</xdr:colOff>
          <xdr:row>345</xdr:row>
          <xdr:rowOff>323850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466725</xdr:colOff>
          <xdr:row>346</xdr:row>
          <xdr:rowOff>323850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466725</xdr:colOff>
          <xdr:row>347</xdr:row>
          <xdr:rowOff>323850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466725</xdr:colOff>
          <xdr:row>348</xdr:row>
          <xdr:rowOff>323850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466725</xdr:colOff>
          <xdr:row>349</xdr:row>
          <xdr:rowOff>323850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466725</xdr:colOff>
          <xdr:row>350</xdr:row>
          <xdr:rowOff>323850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466725</xdr:colOff>
          <xdr:row>351</xdr:row>
          <xdr:rowOff>323850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466725</xdr:colOff>
          <xdr:row>352</xdr:row>
          <xdr:rowOff>323850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466725</xdr:colOff>
          <xdr:row>353</xdr:row>
          <xdr:rowOff>323850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466725</xdr:colOff>
          <xdr:row>354</xdr:row>
          <xdr:rowOff>323850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466725</xdr:colOff>
          <xdr:row>355</xdr:row>
          <xdr:rowOff>323850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466725</xdr:colOff>
          <xdr:row>356</xdr:row>
          <xdr:rowOff>323850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466725</xdr:colOff>
          <xdr:row>357</xdr:row>
          <xdr:rowOff>323850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466725</xdr:colOff>
          <xdr:row>358</xdr:row>
          <xdr:rowOff>323850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466725</xdr:colOff>
          <xdr:row>359</xdr:row>
          <xdr:rowOff>323850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466725</xdr:colOff>
          <xdr:row>360</xdr:row>
          <xdr:rowOff>323850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466725</xdr:colOff>
          <xdr:row>361</xdr:row>
          <xdr:rowOff>323850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466725</xdr:colOff>
          <xdr:row>362</xdr:row>
          <xdr:rowOff>323850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466725</xdr:colOff>
          <xdr:row>363</xdr:row>
          <xdr:rowOff>323850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466725</xdr:colOff>
          <xdr:row>364</xdr:row>
          <xdr:rowOff>323850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466725</xdr:colOff>
          <xdr:row>365</xdr:row>
          <xdr:rowOff>323850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466725</xdr:colOff>
          <xdr:row>366</xdr:row>
          <xdr:rowOff>323850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466725</xdr:colOff>
          <xdr:row>367</xdr:row>
          <xdr:rowOff>323850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466725</xdr:colOff>
          <xdr:row>368</xdr:row>
          <xdr:rowOff>323850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466725</xdr:colOff>
          <xdr:row>369</xdr:row>
          <xdr:rowOff>323850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466725</xdr:colOff>
          <xdr:row>370</xdr:row>
          <xdr:rowOff>323850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466725</xdr:colOff>
          <xdr:row>371</xdr:row>
          <xdr:rowOff>323850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466725</xdr:colOff>
          <xdr:row>372</xdr:row>
          <xdr:rowOff>323850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466725</xdr:colOff>
          <xdr:row>373</xdr:row>
          <xdr:rowOff>323850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466725</xdr:colOff>
          <xdr:row>374</xdr:row>
          <xdr:rowOff>323850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466725</xdr:colOff>
          <xdr:row>375</xdr:row>
          <xdr:rowOff>323850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466725</xdr:colOff>
          <xdr:row>376</xdr:row>
          <xdr:rowOff>323850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466725</xdr:colOff>
          <xdr:row>377</xdr:row>
          <xdr:rowOff>323850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466725</xdr:colOff>
          <xdr:row>378</xdr:row>
          <xdr:rowOff>323850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466725</xdr:colOff>
          <xdr:row>381</xdr:row>
          <xdr:rowOff>323850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466725</xdr:colOff>
          <xdr:row>382</xdr:row>
          <xdr:rowOff>323850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336</xdr:row>
          <xdr:rowOff>114300</xdr:rowOff>
        </xdr:from>
        <xdr:to>
          <xdr:col>13</xdr:col>
          <xdr:colOff>466725</xdr:colOff>
          <xdr:row>336</xdr:row>
          <xdr:rowOff>323850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337</xdr:row>
          <xdr:rowOff>114300</xdr:rowOff>
        </xdr:from>
        <xdr:to>
          <xdr:col>13</xdr:col>
          <xdr:colOff>466725</xdr:colOff>
          <xdr:row>337</xdr:row>
          <xdr:rowOff>323850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338</xdr:row>
          <xdr:rowOff>123825</xdr:rowOff>
        </xdr:from>
        <xdr:to>
          <xdr:col>13</xdr:col>
          <xdr:colOff>466725</xdr:colOff>
          <xdr:row>338</xdr:row>
          <xdr:rowOff>342900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339</xdr:row>
          <xdr:rowOff>114300</xdr:rowOff>
        </xdr:from>
        <xdr:to>
          <xdr:col>13</xdr:col>
          <xdr:colOff>466725</xdr:colOff>
          <xdr:row>339</xdr:row>
          <xdr:rowOff>323850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340</xdr:row>
          <xdr:rowOff>114300</xdr:rowOff>
        </xdr:from>
        <xdr:to>
          <xdr:col>13</xdr:col>
          <xdr:colOff>466725</xdr:colOff>
          <xdr:row>340</xdr:row>
          <xdr:rowOff>323850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341</xdr:row>
          <xdr:rowOff>114300</xdr:rowOff>
        </xdr:from>
        <xdr:to>
          <xdr:col>13</xdr:col>
          <xdr:colOff>466725</xdr:colOff>
          <xdr:row>341</xdr:row>
          <xdr:rowOff>323850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342</xdr:row>
          <xdr:rowOff>114300</xdr:rowOff>
        </xdr:from>
        <xdr:to>
          <xdr:col>13</xdr:col>
          <xdr:colOff>466725</xdr:colOff>
          <xdr:row>342</xdr:row>
          <xdr:rowOff>323850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343</xdr:row>
          <xdr:rowOff>114300</xdr:rowOff>
        </xdr:from>
        <xdr:to>
          <xdr:col>13</xdr:col>
          <xdr:colOff>466725</xdr:colOff>
          <xdr:row>343</xdr:row>
          <xdr:rowOff>323850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344</xdr:row>
          <xdr:rowOff>114300</xdr:rowOff>
        </xdr:from>
        <xdr:to>
          <xdr:col>13</xdr:col>
          <xdr:colOff>466725</xdr:colOff>
          <xdr:row>344</xdr:row>
          <xdr:rowOff>323850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345</xdr:row>
          <xdr:rowOff>114300</xdr:rowOff>
        </xdr:from>
        <xdr:to>
          <xdr:col>13</xdr:col>
          <xdr:colOff>466725</xdr:colOff>
          <xdr:row>345</xdr:row>
          <xdr:rowOff>323850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346</xdr:row>
          <xdr:rowOff>114300</xdr:rowOff>
        </xdr:from>
        <xdr:to>
          <xdr:col>13</xdr:col>
          <xdr:colOff>466725</xdr:colOff>
          <xdr:row>346</xdr:row>
          <xdr:rowOff>323850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347</xdr:row>
          <xdr:rowOff>114300</xdr:rowOff>
        </xdr:from>
        <xdr:to>
          <xdr:col>13</xdr:col>
          <xdr:colOff>466725</xdr:colOff>
          <xdr:row>347</xdr:row>
          <xdr:rowOff>323850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348</xdr:row>
          <xdr:rowOff>114300</xdr:rowOff>
        </xdr:from>
        <xdr:to>
          <xdr:col>13</xdr:col>
          <xdr:colOff>466725</xdr:colOff>
          <xdr:row>348</xdr:row>
          <xdr:rowOff>323850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349</xdr:row>
          <xdr:rowOff>114300</xdr:rowOff>
        </xdr:from>
        <xdr:to>
          <xdr:col>13</xdr:col>
          <xdr:colOff>466725</xdr:colOff>
          <xdr:row>349</xdr:row>
          <xdr:rowOff>323850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350</xdr:row>
          <xdr:rowOff>114300</xdr:rowOff>
        </xdr:from>
        <xdr:to>
          <xdr:col>13</xdr:col>
          <xdr:colOff>466725</xdr:colOff>
          <xdr:row>350</xdr:row>
          <xdr:rowOff>323850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351</xdr:row>
          <xdr:rowOff>114300</xdr:rowOff>
        </xdr:from>
        <xdr:to>
          <xdr:col>13</xdr:col>
          <xdr:colOff>466725</xdr:colOff>
          <xdr:row>351</xdr:row>
          <xdr:rowOff>323850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352</xdr:row>
          <xdr:rowOff>114300</xdr:rowOff>
        </xdr:from>
        <xdr:to>
          <xdr:col>13</xdr:col>
          <xdr:colOff>466725</xdr:colOff>
          <xdr:row>352</xdr:row>
          <xdr:rowOff>323850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353</xdr:row>
          <xdr:rowOff>114300</xdr:rowOff>
        </xdr:from>
        <xdr:to>
          <xdr:col>13</xdr:col>
          <xdr:colOff>466725</xdr:colOff>
          <xdr:row>353</xdr:row>
          <xdr:rowOff>323850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354</xdr:row>
          <xdr:rowOff>114300</xdr:rowOff>
        </xdr:from>
        <xdr:to>
          <xdr:col>13</xdr:col>
          <xdr:colOff>466725</xdr:colOff>
          <xdr:row>354</xdr:row>
          <xdr:rowOff>323850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355</xdr:row>
          <xdr:rowOff>114300</xdr:rowOff>
        </xdr:from>
        <xdr:to>
          <xdr:col>13</xdr:col>
          <xdr:colOff>466725</xdr:colOff>
          <xdr:row>355</xdr:row>
          <xdr:rowOff>323850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356</xdr:row>
          <xdr:rowOff>114300</xdr:rowOff>
        </xdr:from>
        <xdr:to>
          <xdr:col>13</xdr:col>
          <xdr:colOff>466725</xdr:colOff>
          <xdr:row>356</xdr:row>
          <xdr:rowOff>323850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357</xdr:row>
          <xdr:rowOff>114300</xdr:rowOff>
        </xdr:from>
        <xdr:to>
          <xdr:col>13</xdr:col>
          <xdr:colOff>466725</xdr:colOff>
          <xdr:row>357</xdr:row>
          <xdr:rowOff>323850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358</xdr:row>
          <xdr:rowOff>114300</xdr:rowOff>
        </xdr:from>
        <xdr:to>
          <xdr:col>13</xdr:col>
          <xdr:colOff>466725</xdr:colOff>
          <xdr:row>358</xdr:row>
          <xdr:rowOff>323850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359</xdr:row>
          <xdr:rowOff>114300</xdr:rowOff>
        </xdr:from>
        <xdr:to>
          <xdr:col>13</xdr:col>
          <xdr:colOff>466725</xdr:colOff>
          <xdr:row>359</xdr:row>
          <xdr:rowOff>323850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360</xdr:row>
          <xdr:rowOff>114300</xdr:rowOff>
        </xdr:from>
        <xdr:to>
          <xdr:col>13</xdr:col>
          <xdr:colOff>466725</xdr:colOff>
          <xdr:row>360</xdr:row>
          <xdr:rowOff>323850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361</xdr:row>
          <xdr:rowOff>114300</xdr:rowOff>
        </xdr:from>
        <xdr:to>
          <xdr:col>13</xdr:col>
          <xdr:colOff>466725</xdr:colOff>
          <xdr:row>361</xdr:row>
          <xdr:rowOff>323850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362</xdr:row>
          <xdr:rowOff>114300</xdr:rowOff>
        </xdr:from>
        <xdr:to>
          <xdr:col>13</xdr:col>
          <xdr:colOff>466725</xdr:colOff>
          <xdr:row>362</xdr:row>
          <xdr:rowOff>323850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363</xdr:row>
          <xdr:rowOff>114300</xdr:rowOff>
        </xdr:from>
        <xdr:to>
          <xdr:col>13</xdr:col>
          <xdr:colOff>466725</xdr:colOff>
          <xdr:row>363</xdr:row>
          <xdr:rowOff>323850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364</xdr:row>
          <xdr:rowOff>114300</xdr:rowOff>
        </xdr:from>
        <xdr:to>
          <xdr:col>13</xdr:col>
          <xdr:colOff>466725</xdr:colOff>
          <xdr:row>364</xdr:row>
          <xdr:rowOff>323850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365</xdr:row>
          <xdr:rowOff>114300</xdr:rowOff>
        </xdr:from>
        <xdr:to>
          <xdr:col>13</xdr:col>
          <xdr:colOff>466725</xdr:colOff>
          <xdr:row>365</xdr:row>
          <xdr:rowOff>323850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366</xdr:row>
          <xdr:rowOff>114300</xdr:rowOff>
        </xdr:from>
        <xdr:to>
          <xdr:col>13</xdr:col>
          <xdr:colOff>466725</xdr:colOff>
          <xdr:row>366</xdr:row>
          <xdr:rowOff>323850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367</xdr:row>
          <xdr:rowOff>114300</xdr:rowOff>
        </xdr:from>
        <xdr:to>
          <xdr:col>13</xdr:col>
          <xdr:colOff>466725</xdr:colOff>
          <xdr:row>367</xdr:row>
          <xdr:rowOff>323850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368</xdr:row>
          <xdr:rowOff>114300</xdr:rowOff>
        </xdr:from>
        <xdr:to>
          <xdr:col>13</xdr:col>
          <xdr:colOff>466725</xdr:colOff>
          <xdr:row>368</xdr:row>
          <xdr:rowOff>323850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369</xdr:row>
          <xdr:rowOff>114300</xdr:rowOff>
        </xdr:from>
        <xdr:to>
          <xdr:col>13</xdr:col>
          <xdr:colOff>466725</xdr:colOff>
          <xdr:row>369</xdr:row>
          <xdr:rowOff>323850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370</xdr:row>
          <xdr:rowOff>114300</xdr:rowOff>
        </xdr:from>
        <xdr:to>
          <xdr:col>13</xdr:col>
          <xdr:colOff>466725</xdr:colOff>
          <xdr:row>370</xdr:row>
          <xdr:rowOff>323850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371</xdr:row>
          <xdr:rowOff>114300</xdr:rowOff>
        </xdr:from>
        <xdr:to>
          <xdr:col>13</xdr:col>
          <xdr:colOff>466725</xdr:colOff>
          <xdr:row>371</xdr:row>
          <xdr:rowOff>323850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372</xdr:row>
          <xdr:rowOff>114300</xdr:rowOff>
        </xdr:from>
        <xdr:to>
          <xdr:col>13</xdr:col>
          <xdr:colOff>466725</xdr:colOff>
          <xdr:row>372</xdr:row>
          <xdr:rowOff>323850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373</xdr:row>
          <xdr:rowOff>114300</xdr:rowOff>
        </xdr:from>
        <xdr:to>
          <xdr:col>13</xdr:col>
          <xdr:colOff>466725</xdr:colOff>
          <xdr:row>373</xdr:row>
          <xdr:rowOff>323850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374</xdr:row>
          <xdr:rowOff>114300</xdr:rowOff>
        </xdr:from>
        <xdr:to>
          <xdr:col>13</xdr:col>
          <xdr:colOff>466725</xdr:colOff>
          <xdr:row>374</xdr:row>
          <xdr:rowOff>323850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375</xdr:row>
          <xdr:rowOff>114300</xdr:rowOff>
        </xdr:from>
        <xdr:to>
          <xdr:col>13</xdr:col>
          <xdr:colOff>466725</xdr:colOff>
          <xdr:row>375</xdr:row>
          <xdr:rowOff>323850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376</xdr:row>
          <xdr:rowOff>114300</xdr:rowOff>
        </xdr:from>
        <xdr:to>
          <xdr:col>13</xdr:col>
          <xdr:colOff>466725</xdr:colOff>
          <xdr:row>376</xdr:row>
          <xdr:rowOff>323850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377</xdr:row>
          <xdr:rowOff>114300</xdr:rowOff>
        </xdr:from>
        <xdr:to>
          <xdr:col>13</xdr:col>
          <xdr:colOff>466725</xdr:colOff>
          <xdr:row>377</xdr:row>
          <xdr:rowOff>323850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378</xdr:row>
          <xdr:rowOff>114300</xdr:rowOff>
        </xdr:from>
        <xdr:to>
          <xdr:col>13</xdr:col>
          <xdr:colOff>466725</xdr:colOff>
          <xdr:row>378</xdr:row>
          <xdr:rowOff>323850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381</xdr:row>
          <xdr:rowOff>114300</xdr:rowOff>
        </xdr:from>
        <xdr:to>
          <xdr:col>13</xdr:col>
          <xdr:colOff>466725</xdr:colOff>
          <xdr:row>381</xdr:row>
          <xdr:rowOff>323850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382</xdr:row>
          <xdr:rowOff>114300</xdr:rowOff>
        </xdr:from>
        <xdr:to>
          <xdr:col>13</xdr:col>
          <xdr:colOff>466725</xdr:colOff>
          <xdr:row>382</xdr:row>
          <xdr:rowOff>323850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476250</xdr:colOff>
          <xdr:row>379</xdr:row>
          <xdr:rowOff>323850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476250</xdr:colOff>
          <xdr:row>380</xdr:row>
          <xdr:rowOff>323850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379</xdr:row>
          <xdr:rowOff>114300</xdr:rowOff>
        </xdr:from>
        <xdr:to>
          <xdr:col>13</xdr:col>
          <xdr:colOff>476250</xdr:colOff>
          <xdr:row>379</xdr:row>
          <xdr:rowOff>323850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380</xdr:row>
          <xdr:rowOff>114300</xdr:rowOff>
        </xdr:from>
        <xdr:to>
          <xdr:col>13</xdr:col>
          <xdr:colOff>476250</xdr:colOff>
          <xdr:row>380</xdr:row>
          <xdr:rowOff>323850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466725</xdr:colOff>
          <xdr:row>383</xdr:row>
          <xdr:rowOff>323850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466725</xdr:colOff>
          <xdr:row>384</xdr:row>
          <xdr:rowOff>323850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123825</xdr:rowOff>
        </xdr:from>
        <xdr:to>
          <xdr:col>11</xdr:col>
          <xdr:colOff>466725</xdr:colOff>
          <xdr:row>385</xdr:row>
          <xdr:rowOff>342900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466725</xdr:colOff>
          <xdr:row>386</xdr:row>
          <xdr:rowOff>323850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466725</xdr:colOff>
          <xdr:row>387</xdr:row>
          <xdr:rowOff>323850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466725</xdr:colOff>
          <xdr:row>388</xdr:row>
          <xdr:rowOff>323850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466725</xdr:colOff>
          <xdr:row>389</xdr:row>
          <xdr:rowOff>323850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466725</xdr:colOff>
          <xdr:row>390</xdr:row>
          <xdr:rowOff>323850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466725</xdr:colOff>
          <xdr:row>391</xdr:row>
          <xdr:rowOff>323850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466725</xdr:colOff>
          <xdr:row>392</xdr:row>
          <xdr:rowOff>323850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466725</xdr:colOff>
          <xdr:row>393</xdr:row>
          <xdr:rowOff>323850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466725</xdr:colOff>
          <xdr:row>394</xdr:row>
          <xdr:rowOff>323850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466725</xdr:colOff>
          <xdr:row>395</xdr:row>
          <xdr:rowOff>323850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466725</xdr:colOff>
          <xdr:row>396</xdr:row>
          <xdr:rowOff>323850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466725</xdr:colOff>
          <xdr:row>397</xdr:row>
          <xdr:rowOff>323850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466725</xdr:colOff>
          <xdr:row>398</xdr:row>
          <xdr:rowOff>323850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466725</xdr:colOff>
          <xdr:row>399</xdr:row>
          <xdr:rowOff>323850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466725</xdr:colOff>
          <xdr:row>400</xdr:row>
          <xdr:rowOff>323850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466725</xdr:colOff>
          <xdr:row>401</xdr:row>
          <xdr:rowOff>323850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466725</xdr:colOff>
          <xdr:row>402</xdr:row>
          <xdr:rowOff>323850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466725</xdr:colOff>
          <xdr:row>403</xdr:row>
          <xdr:rowOff>323850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466725</xdr:colOff>
          <xdr:row>404</xdr:row>
          <xdr:rowOff>323850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466725</xdr:colOff>
          <xdr:row>405</xdr:row>
          <xdr:rowOff>323850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466725</xdr:colOff>
          <xdr:row>406</xdr:row>
          <xdr:rowOff>323850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466725</xdr:colOff>
          <xdr:row>407</xdr:row>
          <xdr:rowOff>323850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466725</xdr:colOff>
          <xdr:row>408</xdr:row>
          <xdr:rowOff>323850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466725</xdr:colOff>
          <xdr:row>409</xdr:row>
          <xdr:rowOff>323850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466725</xdr:colOff>
          <xdr:row>410</xdr:row>
          <xdr:rowOff>323850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466725</xdr:colOff>
          <xdr:row>411</xdr:row>
          <xdr:rowOff>323850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466725</xdr:colOff>
          <xdr:row>412</xdr:row>
          <xdr:rowOff>323850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466725</xdr:colOff>
          <xdr:row>413</xdr:row>
          <xdr:rowOff>323850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466725</xdr:colOff>
          <xdr:row>414</xdr:row>
          <xdr:rowOff>323850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466725</xdr:colOff>
          <xdr:row>415</xdr:row>
          <xdr:rowOff>323850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466725</xdr:colOff>
          <xdr:row>416</xdr:row>
          <xdr:rowOff>323850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466725</xdr:colOff>
          <xdr:row>417</xdr:row>
          <xdr:rowOff>323850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466725</xdr:colOff>
          <xdr:row>418</xdr:row>
          <xdr:rowOff>323850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466725</xdr:colOff>
          <xdr:row>419</xdr:row>
          <xdr:rowOff>323850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466725</xdr:colOff>
          <xdr:row>420</xdr:row>
          <xdr:rowOff>323850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466725</xdr:colOff>
          <xdr:row>421</xdr:row>
          <xdr:rowOff>323850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466725</xdr:colOff>
          <xdr:row>422</xdr:row>
          <xdr:rowOff>323850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466725</xdr:colOff>
          <xdr:row>423</xdr:row>
          <xdr:rowOff>323850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466725</xdr:colOff>
          <xdr:row>424</xdr:row>
          <xdr:rowOff>323850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466725</xdr:colOff>
          <xdr:row>425</xdr:row>
          <xdr:rowOff>323850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466725</xdr:colOff>
          <xdr:row>428</xdr:row>
          <xdr:rowOff>323850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466725</xdr:colOff>
          <xdr:row>429</xdr:row>
          <xdr:rowOff>323850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383</xdr:row>
          <xdr:rowOff>114300</xdr:rowOff>
        </xdr:from>
        <xdr:to>
          <xdr:col>13</xdr:col>
          <xdr:colOff>466725</xdr:colOff>
          <xdr:row>383</xdr:row>
          <xdr:rowOff>323850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384</xdr:row>
          <xdr:rowOff>114300</xdr:rowOff>
        </xdr:from>
        <xdr:to>
          <xdr:col>13</xdr:col>
          <xdr:colOff>466725</xdr:colOff>
          <xdr:row>384</xdr:row>
          <xdr:rowOff>323850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385</xdr:row>
          <xdr:rowOff>123825</xdr:rowOff>
        </xdr:from>
        <xdr:to>
          <xdr:col>13</xdr:col>
          <xdr:colOff>466725</xdr:colOff>
          <xdr:row>385</xdr:row>
          <xdr:rowOff>342900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386</xdr:row>
          <xdr:rowOff>114300</xdr:rowOff>
        </xdr:from>
        <xdr:to>
          <xdr:col>13</xdr:col>
          <xdr:colOff>466725</xdr:colOff>
          <xdr:row>386</xdr:row>
          <xdr:rowOff>323850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387</xdr:row>
          <xdr:rowOff>114300</xdr:rowOff>
        </xdr:from>
        <xdr:to>
          <xdr:col>13</xdr:col>
          <xdr:colOff>466725</xdr:colOff>
          <xdr:row>387</xdr:row>
          <xdr:rowOff>323850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388</xdr:row>
          <xdr:rowOff>114300</xdr:rowOff>
        </xdr:from>
        <xdr:to>
          <xdr:col>13</xdr:col>
          <xdr:colOff>466725</xdr:colOff>
          <xdr:row>388</xdr:row>
          <xdr:rowOff>323850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389</xdr:row>
          <xdr:rowOff>114300</xdr:rowOff>
        </xdr:from>
        <xdr:to>
          <xdr:col>13</xdr:col>
          <xdr:colOff>466725</xdr:colOff>
          <xdr:row>389</xdr:row>
          <xdr:rowOff>323850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390</xdr:row>
          <xdr:rowOff>114300</xdr:rowOff>
        </xdr:from>
        <xdr:to>
          <xdr:col>13</xdr:col>
          <xdr:colOff>466725</xdr:colOff>
          <xdr:row>390</xdr:row>
          <xdr:rowOff>323850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391</xdr:row>
          <xdr:rowOff>114300</xdr:rowOff>
        </xdr:from>
        <xdr:to>
          <xdr:col>13</xdr:col>
          <xdr:colOff>466725</xdr:colOff>
          <xdr:row>391</xdr:row>
          <xdr:rowOff>323850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392</xdr:row>
          <xdr:rowOff>114300</xdr:rowOff>
        </xdr:from>
        <xdr:to>
          <xdr:col>13</xdr:col>
          <xdr:colOff>466725</xdr:colOff>
          <xdr:row>392</xdr:row>
          <xdr:rowOff>323850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393</xdr:row>
          <xdr:rowOff>114300</xdr:rowOff>
        </xdr:from>
        <xdr:to>
          <xdr:col>13</xdr:col>
          <xdr:colOff>466725</xdr:colOff>
          <xdr:row>393</xdr:row>
          <xdr:rowOff>323850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394</xdr:row>
          <xdr:rowOff>114300</xdr:rowOff>
        </xdr:from>
        <xdr:to>
          <xdr:col>13</xdr:col>
          <xdr:colOff>466725</xdr:colOff>
          <xdr:row>394</xdr:row>
          <xdr:rowOff>323850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395</xdr:row>
          <xdr:rowOff>114300</xdr:rowOff>
        </xdr:from>
        <xdr:to>
          <xdr:col>13</xdr:col>
          <xdr:colOff>466725</xdr:colOff>
          <xdr:row>395</xdr:row>
          <xdr:rowOff>323850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396</xdr:row>
          <xdr:rowOff>114300</xdr:rowOff>
        </xdr:from>
        <xdr:to>
          <xdr:col>13</xdr:col>
          <xdr:colOff>466725</xdr:colOff>
          <xdr:row>396</xdr:row>
          <xdr:rowOff>323850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397</xdr:row>
          <xdr:rowOff>114300</xdr:rowOff>
        </xdr:from>
        <xdr:to>
          <xdr:col>13</xdr:col>
          <xdr:colOff>466725</xdr:colOff>
          <xdr:row>397</xdr:row>
          <xdr:rowOff>323850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398</xdr:row>
          <xdr:rowOff>114300</xdr:rowOff>
        </xdr:from>
        <xdr:to>
          <xdr:col>13</xdr:col>
          <xdr:colOff>466725</xdr:colOff>
          <xdr:row>398</xdr:row>
          <xdr:rowOff>323850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399</xdr:row>
          <xdr:rowOff>114300</xdr:rowOff>
        </xdr:from>
        <xdr:to>
          <xdr:col>13</xdr:col>
          <xdr:colOff>466725</xdr:colOff>
          <xdr:row>399</xdr:row>
          <xdr:rowOff>323850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400</xdr:row>
          <xdr:rowOff>114300</xdr:rowOff>
        </xdr:from>
        <xdr:to>
          <xdr:col>13</xdr:col>
          <xdr:colOff>466725</xdr:colOff>
          <xdr:row>400</xdr:row>
          <xdr:rowOff>323850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401</xdr:row>
          <xdr:rowOff>114300</xdr:rowOff>
        </xdr:from>
        <xdr:to>
          <xdr:col>13</xdr:col>
          <xdr:colOff>466725</xdr:colOff>
          <xdr:row>401</xdr:row>
          <xdr:rowOff>323850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402</xdr:row>
          <xdr:rowOff>114300</xdr:rowOff>
        </xdr:from>
        <xdr:to>
          <xdr:col>13</xdr:col>
          <xdr:colOff>466725</xdr:colOff>
          <xdr:row>402</xdr:row>
          <xdr:rowOff>323850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403</xdr:row>
          <xdr:rowOff>114300</xdr:rowOff>
        </xdr:from>
        <xdr:to>
          <xdr:col>13</xdr:col>
          <xdr:colOff>466725</xdr:colOff>
          <xdr:row>403</xdr:row>
          <xdr:rowOff>323850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404</xdr:row>
          <xdr:rowOff>114300</xdr:rowOff>
        </xdr:from>
        <xdr:to>
          <xdr:col>13</xdr:col>
          <xdr:colOff>466725</xdr:colOff>
          <xdr:row>404</xdr:row>
          <xdr:rowOff>323850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405</xdr:row>
          <xdr:rowOff>114300</xdr:rowOff>
        </xdr:from>
        <xdr:to>
          <xdr:col>13</xdr:col>
          <xdr:colOff>466725</xdr:colOff>
          <xdr:row>405</xdr:row>
          <xdr:rowOff>323850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406</xdr:row>
          <xdr:rowOff>114300</xdr:rowOff>
        </xdr:from>
        <xdr:to>
          <xdr:col>13</xdr:col>
          <xdr:colOff>466725</xdr:colOff>
          <xdr:row>406</xdr:row>
          <xdr:rowOff>323850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407</xdr:row>
          <xdr:rowOff>114300</xdr:rowOff>
        </xdr:from>
        <xdr:to>
          <xdr:col>13</xdr:col>
          <xdr:colOff>466725</xdr:colOff>
          <xdr:row>407</xdr:row>
          <xdr:rowOff>323850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408</xdr:row>
          <xdr:rowOff>114300</xdr:rowOff>
        </xdr:from>
        <xdr:to>
          <xdr:col>13</xdr:col>
          <xdr:colOff>466725</xdr:colOff>
          <xdr:row>408</xdr:row>
          <xdr:rowOff>323850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409</xdr:row>
          <xdr:rowOff>114300</xdr:rowOff>
        </xdr:from>
        <xdr:to>
          <xdr:col>13</xdr:col>
          <xdr:colOff>466725</xdr:colOff>
          <xdr:row>409</xdr:row>
          <xdr:rowOff>323850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410</xdr:row>
          <xdr:rowOff>114300</xdr:rowOff>
        </xdr:from>
        <xdr:to>
          <xdr:col>13</xdr:col>
          <xdr:colOff>466725</xdr:colOff>
          <xdr:row>410</xdr:row>
          <xdr:rowOff>323850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411</xdr:row>
          <xdr:rowOff>114300</xdr:rowOff>
        </xdr:from>
        <xdr:to>
          <xdr:col>13</xdr:col>
          <xdr:colOff>466725</xdr:colOff>
          <xdr:row>411</xdr:row>
          <xdr:rowOff>323850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412</xdr:row>
          <xdr:rowOff>114300</xdr:rowOff>
        </xdr:from>
        <xdr:to>
          <xdr:col>13</xdr:col>
          <xdr:colOff>466725</xdr:colOff>
          <xdr:row>412</xdr:row>
          <xdr:rowOff>323850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413</xdr:row>
          <xdr:rowOff>114300</xdr:rowOff>
        </xdr:from>
        <xdr:to>
          <xdr:col>13</xdr:col>
          <xdr:colOff>466725</xdr:colOff>
          <xdr:row>413</xdr:row>
          <xdr:rowOff>323850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414</xdr:row>
          <xdr:rowOff>114300</xdr:rowOff>
        </xdr:from>
        <xdr:to>
          <xdr:col>13</xdr:col>
          <xdr:colOff>466725</xdr:colOff>
          <xdr:row>414</xdr:row>
          <xdr:rowOff>323850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415</xdr:row>
          <xdr:rowOff>114300</xdr:rowOff>
        </xdr:from>
        <xdr:to>
          <xdr:col>13</xdr:col>
          <xdr:colOff>466725</xdr:colOff>
          <xdr:row>415</xdr:row>
          <xdr:rowOff>323850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416</xdr:row>
          <xdr:rowOff>114300</xdr:rowOff>
        </xdr:from>
        <xdr:to>
          <xdr:col>13</xdr:col>
          <xdr:colOff>466725</xdr:colOff>
          <xdr:row>416</xdr:row>
          <xdr:rowOff>323850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417</xdr:row>
          <xdr:rowOff>114300</xdr:rowOff>
        </xdr:from>
        <xdr:to>
          <xdr:col>13</xdr:col>
          <xdr:colOff>466725</xdr:colOff>
          <xdr:row>417</xdr:row>
          <xdr:rowOff>323850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418</xdr:row>
          <xdr:rowOff>114300</xdr:rowOff>
        </xdr:from>
        <xdr:to>
          <xdr:col>13</xdr:col>
          <xdr:colOff>466725</xdr:colOff>
          <xdr:row>418</xdr:row>
          <xdr:rowOff>323850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419</xdr:row>
          <xdr:rowOff>114300</xdr:rowOff>
        </xdr:from>
        <xdr:to>
          <xdr:col>13</xdr:col>
          <xdr:colOff>466725</xdr:colOff>
          <xdr:row>419</xdr:row>
          <xdr:rowOff>323850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420</xdr:row>
          <xdr:rowOff>114300</xdr:rowOff>
        </xdr:from>
        <xdr:to>
          <xdr:col>13</xdr:col>
          <xdr:colOff>466725</xdr:colOff>
          <xdr:row>420</xdr:row>
          <xdr:rowOff>323850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421</xdr:row>
          <xdr:rowOff>114300</xdr:rowOff>
        </xdr:from>
        <xdr:to>
          <xdr:col>13</xdr:col>
          <xdr:colOff>466725</xdr:colOff>
          <xdr:row>421</xdr:row>
          <xdr:rowOff>323850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422</xdr:row>
          <xdr:rowOff>114300</xdr:rowOff>
        </xdr:from>
        <xdr:to>
          <xdr:col>13</xdr:col>
          <xdr:colOff>466725</xdr:colOff>
          <xdr:row>422</xdr:row>
          <xdr:rowOff>323850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423</xdr:row>
          <xdr:rowOff>114300</xdr:rowOff>
        </xdr:from>
        <xdr:to>
          <xdr:col>13</xdr:col>
          <xdr:colOff>466725</xdr:colOff>
          <xdr:row>423</xdr:row>
          <xdr:rowOff>323850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424</xdr:row>
          <xdr:rowOff>114300</xdr:rowOff>
        </xdr:from>
        <xdr:to>
          <xdr:col>13</xdr:col>
          <xdr:colOff>466725</xdr:colOff>
          <xdr:row>424</xdr:row>
          <xdr:rowOff>323850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425</xdr:row>
          <xdr:rowOff>114300</xdr:rowOff>
        </xdr:from>
        <xdr:to>
          <xdr:col>13</xdr:col>
          <xdr:colOff>466725</xdr:colOff>
          <xdr:row>425</xdr:row>
          <xdr:rowOff>323850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428</xdr:row>
          <xdr:rowOff>114300</xdr:rowOff>
        </xdr:from>
        <xdr:to>
          <xdr:col>13</xdr:col>
          <xdr:colOff>466725</xdr:colOff>
          <xdr:row>428</xdr:row>
          <xdr:rowOff>323850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429</xdr:row>
          <xdr:rowOff>114300</xdr:rowOff>
        </xdr:from>
        <xdr:to>
          <xdr:col>13</xdr:col>
          <xdr:colOff>466725</xdr:colOff>
          <xdr:row>429</xdr:row>
          <xdr:rowOff>323850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476250</xdr:colOff>
          <xdr:row>426</xdr:row>
          <xdr:rowOff>323850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476250</xdr:colOff>
          <xdr:row>427</xdr:row>
          <xdr:rowOff>323850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426</xdr:row>
          <xdr:rowOff>114300</xdr:rowOff>
        </xdr:from>
        <xdr:to>
          <xdr:col>13</xdr:col>
          <xdr:colOff>476250</xdr:colOff>
          <xdr:row>426</xdr:row>
          <xdr:rowOff>323850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427</xdr:row>
          <xdr:rowOff>114300</xdr:rowOff>
        </xdr:from>
        <xdr:to>
          <xdr:col>13</xdr:col>
          <xdr:colOff>476250</xdr:colOff>
          <xdr:row>427</xdr:row>
          <xdr:rowOff>323850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466725</xdr:colOff>
          <xdr:row>430</xdr:row>
          <xdr:rowOff>323850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466725</xdr:colOff>
          <xdr:row>431</xdr:row>
          <xdr:rowOff>323850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123825</xdr:rowOff>
        </xdr:from>
        <xdr:to>
          <xdr:col>11</xdr:col>
          <xdr:colOff>466725</xdr:colOff>
          <xdr:row>432</xdr:row>
          <xdr:rowOff>342900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466725</xdr:colOff>
          <xdr:row>433</xdr:row>
          <xdr:rowOff>323850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466725</xdr:colOff>
          <xdr:row>434</xdr:row>
          <xdr:rowOff>323850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466725</xdr:colOff>
          <xdr:row>435</xdr:row>
          <xdr:rowOff>323850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466725</xdr:colOff>
          <xdr:row>436</xdr:row>
          <xdr:rowOff>323850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466725</xdr:colOff>
          <xdr:row>437</xdr:row>
          <xdr:rowOff>323850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466725</xdr:colOff>
          <xdr:row>438</xdr:row>
          <xdr:rowOff>323850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466725</xdr:colOff>
          <xdr:row>439</xdr:row>
          <xdr:rowOff>323850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466725</xdr:colOff>
          <xdr:row>440</xdr:row>
          <xdr:rowOff>323850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466725</xdr:colOff>
          <xdr:row>441</xdr:row>
          <xdr:rowOff>323850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466725</xdr:colOff>
          <xdr:row>442</xdr:row>
          <xdr:rowOff>323850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466725</xdr:colOff>
          <xdr:row>443</xdr:row>
          <xdr:rowOff>323850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466725</xdr:colOff>
          <xdr:row>444</xdr:row>
          <xdr:rowOff>323850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466725</xdr:colOff>
          <xdr:row>445</xdr:row>
          <xdr:rowOff>323850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466725</xdr:colOff>
          <xdr:row>446</xdr:row>
          <xdr:rowOff>323850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466725</xdr:colOff>
          <xdr:row>447</xdr:row>
          <xdr:rowOff>323850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466725</xdr:colOff>
          <xdr:row>448</xdr:row>
          <xdr:rowOff>323850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466725</xdr:colOff>
          <xdr:row>449</xdr:row>
          <xdr:rowOff>323850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466725</xdr:colOff>
          <xdr:row>450</xdr:row>
          <xdr:rowOff>323850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466725</xdr:colOff>
          <xdr:row>451</xdr:row>
          <xdr:rowOff>323850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466725</xdr:colOff>
          <xdr:row>452</xdr:row>
          <xdr:rowOff>323850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466725</xdr:colOff>
          <xdr:row>453</xdr:row>
          <xdr:rowOff>323850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466725</xdr:colOff>
          <xdr:row>454</xdr:row>
          <xdr:rowOff>323850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466725</xdr:colOff>
          <xdr:row>455</xdr:row>
          <xdr:rowOff>323850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466725</xdr:colOff>
          <xdr:row>456</xdr:row>
          <xdr:rowOff>323850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466725</xdr:colOff>
          <xdr:row>457</xdr:row>
          <xdr:rowOff>323850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466725</xdr:colOff>
          <xdr:row>458</xdr:row>
          <xdr:rowOff>323850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466725</xdr:colOff>
          <xdr:row>459</xdr:row>
          <xdr:rowOff>323850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466725</xdr:colOff>
          <xdr:row>460</xdr:row>
          <xdr:rowOff>323850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466725</xdr:colOff>
          <xdr:row>461</xdr:row>
          <xdr:rowOff>323850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466725</xdr:colOff>
          <xdr:row>462</xdr:row>
          <xdr:rowOff>323850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466725</xdr:colOff>
          <xdr:row>463</xdr:row>
          <xdr:rowOff>323850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466725</xdr:colOff>
          <xdr:row>464</xdr:row>
          <xdr:rowOff>323850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466725</xdr:colOff>
          <xdr:row>465</xdr:row>
          <xdr:rowOff>323850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466725</xdr:colOff>
          <xdr:row>466</xdr:row>
          <xdr:rowOff>323850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466725</xdr:colOff>
          <xdr:row>467</xdr:row>
          <xdr:rowOff>323850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466725</xdr:colOff>
          <xdr:row>468</xdr:row>
          <xdr:rowOff>323850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466725</xdr:colOff>
          <xdr:row>469</xdr:row>
          <xdr:rowOff>323850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466725</xdr:colOff>
          <xdr:row>470</xdr:row>
          <xdr:rowOff>323850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466725</xdr:colOff>
          <xdr:row>471</xdr:row>
          <xdr:rowOff>323850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466725</xdr:colOff>
          <xdr:row>472</xdr:row>
          <xdr:rowOff>323850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466725</xdr:colOff>
          <xdr:row>475</xdr:row>
          <xdr:rowOff>323850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466725</xdr:colOff>
          <xdr:row>476</xdr:row>
          <xdr:rowOff>323850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430</xdr:row>
          <xdr:rowOff>114300</xdr:rowOff>
        </xdr:from>
        <xdr:to>
          <xdr:col>13</xdr:col>
          <xdr:colOff>466725</xdr:colOff>
          <xdr:row>430</xdr:row>
          <xdr:rowOff>323850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431</xdr:row>
          <xdr:rowOff>114300</xdr:rowOff>
        </xdr:from>
        <xdr:to>
          <xdr:col>13</xdr:col>
          <xdr:colOff>466725</xdr:colOff>
          <xdr:row>431</xdr:row>
          <xdr:rowOff>323850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432</xdr:row>
          <xdr:rowOff>123825</xdr:rowOff>
        </xdr:from>
        <xdr:to>
          <xdr:col>13</xdr:col>
          <xdr:colOff>466725</xdr:colOff>
          <xdr:row>432</xdr:row>
          <xdr:rowOff>342900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433</xdr:row>
          <xdr:rowOff>114300</xdr:rowOff>
        </xdr:from>
        <xdr:to>
          <xdr:col>13</xdr:col>
          <xdr:colOff>466725</xdr:colOff>
          <xdr:row>433</xdr:row>
          <xdr:rowOff>323850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434</xdr:row>
          <xdr:rowOff>114300</xdr:rowOff>
        </xdr:from>
        <xdr:to>
          <xdr:col>13</xdr:col>
          <xdr:colOff>466725</xdr:colOff>
          <xdr:row>434</xdr:row>
          <xdr:rowOff>323850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435</xdr:row>
          <xdr:rowOff>114300</xdr:rowOff>
        </xdr:from>
        <xdr:to>
          <xdr:col>13</xdr:col>
          <xdr:colOff>466725</xdr:colOff>
          <xdr:row>435</xdr:row>
          <xdr:rowOff>323850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436</xdr:row>
          <xdr:rowOff>114300</xdr:rowOff>
        </xdr:from>
        <xdr:to>
          <xdr:col>13</xdr:col>
          <xdr:colOff>466725</xdr:colOff>
          <xdr:row>436</xdr:row>
          <xdr:rowOff>323850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437</xdr:row>
          <xdr:rowOff>114300</xdr:rowOff>
        </xdr:from>
        <xdr:to>
          <xdr:col>13</xdr:col>
          <xdr:colOff>466725</xdr:colOff>
          <xdr:row>437</xdr:row>
          <xdr:rowOff>323850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438</xdr:row>
          <xdr:rowOff>114300</xdr:rowOff>
        </xdr:from>
        <xdr:to>
          <xdr:col>13</xdr:col>
          <xdr:colOff>466725</xdr:colOff>
          <xdr:row>438</xdr:row>
          <xdr:rowOff>323850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439</xdr:row>
          <xdr:rowOff>114300</xdr:rowOff>
        </xdr:from>
        <xdr:to>
          <xdr:col>13</xdr:col>
          <xdr:colOff>466725</xdr:colOff>
          <xdr:row>439</xdr:row>
          <xdr:rowOff>323850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440</xdr:row>
          <xdr:rowOff>114300</xdr:rowOff>
        </xdr:from>
        <xdr:to>
          <xdr:col>13</xdr:col>
          <xdr:colOff>466725</xdr:colOff>
          <xdr:row>440</xdr:row>
          <xdr:rowOff>323850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441</xdr:row>
          <xdr:rowOff>114300</xdr:rowOff>
        </xdr:from>
        <xdr:to>
          <xdr:col>13</xdr:col>
          <xdr:colOff>466725</xdr:colOff>
          <xdr:row>441</xdr:row>
          <xdr:rowOff>323850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442</xdr:row>
          <xdr:rowOff>114300</xdr:rowOff>
        </xdr:from>
        <xdr:to>
          <xdr:col>13</xdr:col>
          <xdr:colOff>466725</xdr:colOff>
          <xdr:row>442</xdr:row>
          <xdr:rowOff>323850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443</xdr:row>
          <xdr:rowOff>114300</xdr:rowOff>
        </xdr:from>
        <xdr:to>
          <xdr:col>13</xdr:col>
          <xdr:colOff>466725</xdr:colOff>
          <xdr:row>443</xdr:row>
          <xdr:rowOff>323850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444</xdr:row>
          <xdr:rowOff>114300</xdr:rowOff>
        </xdr:from>
        <xdr:to>
          <xdr:col>13</xdr:col>
          <xdr:colOff>466725</xdr:colOff>
          <xdr:row>444</xdr:row>
          <xdr:rowOff>323850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445</xdr:row>
          <xdr:rowOff>114300</xdr:rowOff>
        </xdr:from>
        <xdr:to>
          <xdr:col>13</xdr:col>
          <xdr:colOff>466725</xdr:colOff>
          <xdr:row>445</xdr:row>
          <xdr:rowOff>323850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446</xdr:row>
          <xdr:rowOff>114300</xdr:rowOff>
        </xdr:from>
        <xdr:to>
          <xdr:col>13</xdr:col>
          <xdr:colOff>466725</xdr:colOff>
          <xdr:row>446</xdr:row>
          <xdr:rowOff>323850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447</xdr:row>
          <xdr:rowOff>114300</xdr:rowOff>
        </xdr:from>
        <xdr:to>
          <xdr:col>13</xdr:col>
          <xdr:colOff>466725</xdr:colOff>
          <xdr:row>447</xdr:row>
          <xdr:rowOff>323850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448</xdr:row>
          <xdr:rowOff>114300</xdr:rowOff>
        </xdr:from>
        <xdr:to>
          <xdr:col>13</xdr:col>
          <xdr:colOff>466725</xdr:colOff>
          <xdr:row>448</xdr:row>
          <xdr:rowOff>323850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449</xdr:row>
          <xdr:rowOff>114300</xdr:rowOff>
        </xdr:from>
        <xdr:to>
          <xdr:col>13</xdr:col>
          <xdr:colOff>466725</xdr:colOff>
          <xdr:row>449</xdr:row>
          <xdr:rowOff>323850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450</xdr:row>
          <xdr:rowOff>114300</xdr:rowOff>
        </xdr:from>
        <xdr:to>
          <xdr:col>13</xdr:col>
          <xdr:colOff>466725</xdr:colOff>
          <xdr:row>450</xdr:row>
          <xdr:rowOff>323850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451</xdr:row>
          <xdr:rowOff>114300</xdr:rowOff>
        </xdr:from>
        <xdr:to>
          <xdr:col>13</xdr:col>
          <xdr:colOff>466725</xdr:colOff>
          <xdr:row>451</xdr:row>
          <xdr:rowOff>323850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452</xdr:row>
          <xdr:rowOff>114300</xdr:rowOff>
        </xdr:from>
        <xdr:to>
          <xdr:col>13</xdr:col>
          <xdr:colOff>466725</xdr:colOff>
          <xdr:row>452</xdr:row>
          <xdr:rowOff>323850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453</xdr:row>
          <xdr:rowOff>114300</xdr:rowOff>
        </xdr:from>
        <xdr:to>
          <xdr:col>13</xdr:col>
          <xdr:colOff>466725</xdr:colOff>
          <xdr:row>453</xdr:row>
          <xdr:rowOff>323850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454</xdr:row>
          <xdr:rowOff>114300</xdr:rowOff>
        </xdr:from>
        <xdr:to>
          <xdr:col>13</xdr:col>
          <xdr:colOff>466725</xdr:colOff>
          <xdr:row>454</xdr:row>
          <xdr:rowOff>323850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455</xdr:row>
          <xdr:rowOff>114300</xdr:rowOff>
        </xdr:from>
        <xdr:to>
          <xdr:col>13</xdr:col>
          <xdr:colOff>466725</xdr:colOff>
          <xdr:row>455</xdr:row>
          <xdr:rowOff>323850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456</xdr:row>
          <xdr:rowOff>114300</xdr:rowOff>
        </xdr:from>
        <xdr:to>
          <xdr:col>13</xdr:col>
          <xdr:colOff>466725</xdr:colOff>
          <xdr:row>456</xdr:row>
          <xdr:rowOff>323850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457</xdr:row>
          <xdr:rowOff>114300</xdr:rowOff>
        </xdr:from>
        <xdr:to>
          <xdr:col>13</xdr:col>
          <xdr:colOff>466725</xdr:colOff>
          <xdr:row>457</xdr:row>
          <xdr:rowOff>323850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458</xdr:row>
          <xdr:rowOff>114300</xdr:rowOff>
        </xdr:from>
        <xdr:to>
          <xdr:col>13</xdr:col>
          <xdr:colOff>466725</xdr:colOff>
          <xdr:row>458</xdr:row>
          <xdr:rowOff>323850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459</xdr:row>
          <xdr:rowOff>114300</xdr:rowOff>
        </xdr:from>
        <xdr:to>
          <xdr:col>13</xdr:col>
          <xdr:colOff>466725</xdr:colOff>
          <xdr:row>459</xdr:row>
          <xdr:rowOff>323850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460</xdr:row>
          <xdr:rowOff>114300</xdr:rowOff>
        </xdr:from>
        <xdr:to>
          <xdr:col>13</xdr:col>
          <xdr:colOff>466725</xdr:colOff>
          <xdr:row>460</xdr:row>
          <xdr:rowOff>323850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461</xdr:row>
          <xdr:rowOff>114300</xdr:rowOff>
        </xdr:from>
        <xdr:to>
          <xdr:col>13</xdr:col>
          <xdr:colOff>466725</xdr:colOff>
          <xdr:row>461</xdr:row>
          <xdr:rowOff>323850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462</xdr:row>
          <xdr:rowOff>114300</xdr:rowOff>
        </xdr:from>
        <xdr:to>
          <xdr:col>13</xdr:col>
          <xdr:colOff>466725</xdr:colOff>
          <xdr:row>462</xdr:row>
          <xdr:rowOff>323850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463</xdr:row>
          <xdr:rowOff>114300</xdr:rowOff>
        </xdr:from>
        <xdr:to>
          <xdr:col>13</xdr:col>
          <xdr:colOff>466725</xdr:colOff>
          <xdr:row>463</xdr:row>
          <xdr:rowOff>323850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464</xdr:row>
          <xdr:rowOff>114300</xdr:rowOff>
        </xdr:from>
        <xdr:to>
          <xdr:col>13</xdr:col>
          <xdr:colOff>466725</xdr:colOff>
          <xdr:row>464</xdr:row>
          <xdr:rowOff>323850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465</xdr:row>
          <xdr:rowOff>114300</xdr:rowOff>
        </xdr:from>
        <xdr:to>
          <xdr:col>13</xdr:col>
          <xdr:colOff>466725</xdr:colOff>
          <xdr:row>465</xdr:row>
          <xdr:rowOff>323850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466</xdr:row>
          <xdr:rowOff>114300</xdr:rowOff>
        </xdr:from>
        <xdr:to>
          <xdr:col>13</xdr:col>
          <xdr:colOff>466725</xdr:colOff>
          <xdr:row>466</xdr:row>
          <xdr:rowOff>323850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467</xdr:row>
          <xdr:rowOff>114300</xdr:rowOff>
        </xdr:from>
        <xdr:to>
          <xdr:col>13</xdr:col>
          <xdr:colOff>466725</xdr:colOff>
          <xdr:row>467</xdr:row>
          <xdr:rowOff>323850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468</xdr:row>
          <xdr:rowOff>114300</xdr:rowOff>
        </xdr:from>
        <xdr:to>
          <xdr:col>13</xdr:col>
          <xdr:colOff>466725</xdr:colOff>
          <xdr:row>468</xdr:row>
          <xdr:rowOff>323850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469</xdr:row>
          <xdr:rowOff>114300</xdr:rowOff>
        </xdr:from>
        <xdr:to>
          <xdr:col>13</xdr:col>
          <xdr:colOff>466725</xdr:colOff>
          <xdr:row>469</xdr:row>
          <xdr:rowOff>323850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470</xdr:row>
          <xdr:rowOff>114300</xdr:rowOff>
        </xdr:from>
        <xdr:to>
          <xdr:col>13</xdr:col>
          <xdr:colOff>466725</xdr:colOff>
          <xdr:row>470</xdr:row>
          <xdr:rowOff>323850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471</xdr:row>
          <xdr:rowOff>114300</xdr:rowOff>
        </xdr:from>
        <xdr:to>
          <xdr:col>13</xdr:col>
          <xdr:colOff>466725</xdr:colOff>
          <xdr:row>471</xdr:row>
          <xdr:rowOff>323850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472</xdr:row>
          <xdr:rowOff>114300</xdr:rowOff>
        </xdr:from>
        <xdr:to>
          <xdr:col>13</xdr:col>
          <xdr:colOff>466725</xdr:colOff>
          <xdr:row>472</xdr:row>
          <xdr:rowOff>323850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475</xdr:row>
          <xdr:rowOff>114300</xdr:rowOff>
        </xdr:from>
        <xdr:to>
          <xdr:col>13</xdr:col>
          <xdr:colOff>466725</xdr:colOff>
          <xdr:row>475</xdr:row>
          <xdr:rowOff>323850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476</xdr:row>
          <xdr:rowOff>114300</xdr:rowOff>
        </xdr:from>
        <xdr:to>
          <xdr:col>13</xdr:col>
          <xdr:colOff>466725</xdr:colOff>
          <xdr:row>476</xdr:row>
          <xdr:rowOff>323850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476250</xdr:colOff>
          <xdr:row>473</xdr:row>
          <xdr:rowOff>323850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476250</xdr:colOff>
          <xdr:row>474</xdr:row>
          <xdr:rowOff>323850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473</xdr:row>
          <xdr:rowOff>114300</xdr:rowOff>
        </xdr:from>
        <xdr:to>
          <xdr:col>13</xdr:col>
          <xdr:colOff>476250</xdr:colOff>
          <xdr:row>473</xdr:row>
          <xdr:rowOff>323850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474</xdr:row>
          <xdr:rowOff>114300</xdr:rowOff>
        </xdr:from>
        <xdr:to>
          <xdr:col>13</xdr:col>
          <xdr:colOff>476250</xdr:colOff>
          <xdr:row>474</xdr:row>
          <xdr:rowOff>323850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466725</xdr:colOff>
          <xdr:row>477</xdr:row>
          <xdr:rowOff>323850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466725</xdr:colOff>
          <xdr:row>478</xdr:row>
          <xdr:rowOff>323850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123825</xdr:rowOff>
        </xdr:from>
        <xdr:to>
          <xdr:col>11</xdr:col>
          <xdr:colOff>466725</xdr:colOff>
          <xdr:row>479</xdr:row>
          <xdr:rowOff>342900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466725</xdr:colOff>
          <xdr:row>480</xdr:row>
          <xdr:rowOff>323850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466725</xdr:colOff>
          <xdr:row>481</xdr:row>
          <xdr:rowOff>323850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466725</xdr:colOff>
          <xdr:row>482</xdr:row>
          <xdr:rowOff>323850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466725</xdr:colOff>
          <xdr:row>483</xdr:row>
          <xdr:rowOff>323850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466725</xdr:colOff>
          <xdr:row>484</xdr:row>
          <xdr:rowOff>323850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466725</xdr:colOff>
          <xdr:row>485</xdr:row>
          <xdr:rowOff>323850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466725</xdr:colOff>
          <xdr:row>486</xdr:row>
          <xdr:rowOff>323850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466725</xdr:colOff>
          <xdr:row>487</xdr:row>
          <xdr:rowOff>323850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466725</xdr:colOff>
          <xdr:row>488</xdr:row>
          <xdr:rowOff>323850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466725</xdr:colOff>
          <xdr:row>489</xdr:row>
          <xdr:rowOff>323850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466725</xdr:colOff>
          <xdr:row>490</xdr:row>
          <xdr:rowOff>323850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466725</xdr:colOff>
          <xdr:row>491</xdr:row>
          <xdr:rowOff>323850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466725</xdr:colOff>
          <xdr:row>492</xdr:row>
          <xdr:rowOff>323850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466725</xdr:colOff>
          <xdr:row>493</xdr:row>
          <xdr:rowOff>323850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466725</xdr:colOff>
          <xdr:row>494</xdr:row>
          <xdr:rowOff>323850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466725</xdr:colOff>
          <xdr:row>495</xdr:row>
          <xdr:rowOff>323850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466725</xdr:colOff>
          <xdr:row>496</xdr:row>
          <xdr:rowOff>323850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466725</xdr:colOff>
          <xdr:row>497</xdr:row>
          <xdr:rowOff>323850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466725</xdr:colOff>
          <xdr:row>498</xdr:row>
          <xdr:rowOff>323850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466725</xdr:colOff>
          <xdr:row>499</xdr:row>
          <xdr:rowOff>323850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0" name="Check Box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1" name="Check Box 102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2" name="Check Box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3" name="Check Box 102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4" name="Check Box 102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5" name="Check Box 102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6" name="Check Box 103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7" name="Check Box 103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8" name="Check Box 103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30" name="Check Box 103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31" name="Check Box 103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32" name="Check Box 103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33" name="Check Box 103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34" name="Check Box 103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477</xdr:row>
          <xdr:rowOff>114300</xdr:rowOff>
        </xdr:from>
        <xdr:to>
          <xdr:col>13</xdr:col>
          <xdr:colOff>466725</xdr:colOff>
          <xdr:row>477</xdr:row>
          <xdr:rowOff>323850</xdr:rowOff>
        </xdr:to>
        <xdr:sp macro="" textlink="">
          <xdr:nvSpPr>
            <xdr:cNvPr id="5135" name="Check Box 103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478</xdr:row>
          <xdr:rowOff>114300</xdr:rowOff>
        </xdr:from>
        <xdr:to>
          <xdr:col>13</xdr:col>
          <xdr:colOff>466725</xdr:colOff>
          <xdr:row>478</xdr:row>
          <xdr:rowOff>323850</xdr:rowOff>
        </xdr:to>
        <xdr:sp macro="" textlink="">
          <xdr:nvSpPr>
            <xdr:cNvPr id="5136" name="Check Box 104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479</xdr:row>
          <xdr:rowOff>123825</xdr:rowOff>
        </xdr:from>
        <xdr:to>
          <xdr:col>13</xdr:col>
          <xdr:colOff>466725</xdr:colOff>
          <xdr:row>479</xdr:row>
          <xdr:rowOff>342900</xdr:rowOff>
        </xdr:to>
        <xdr:sp macro="" textlink="">
          <xdr:nvSpPr>
            <xdr:cNvPr id="5137" name="Check Box 104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480</xdr:row>
          <xdr:rowOff>114300</xdr:rowOff>
        </xdr:from>
        <xdr:to>
          <xdr:col>13</xdr:col>
          <xdr:colOff>466725</xdr:colOff>
          <xdr:row>480</xdr:row>
          <xdr:rowOff>323850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481</xdr:row>
          <xdr:rowOff>114300</xdr:rowOff>
        </xdr:from>
        <xdr:to>
          <xdr:col>13</xdr:col>
          <xdr:colOff>466725</xdr:colOff>
          <xdr:row>481</xdr:row>
          <xdr:rowOff>323850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482</xdr:row>
          <xdr:rowOff>114300</xdr:rowOff>
        </xdr:from>
        <xdr:to>
          <xdr:col>13</xdr:col>
          <xdr:colOff>466725</xdr:colOff>
          <xdr:row>482</xdr:row>
          <xdr:rowOff>323850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483</xdr:row>
          <xdr:rowOff>114300</xdr:rowOff>
        </xdr:from>
        <xdr:to>
          <xdr:col>13</xdr:col>
          <xdr:colOff>466725</xdr:colOff>
          <xdr:row>483</xdr:row>
          <xdr:rowOff>323850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484</xdr:row>
          <xdr:rowOff>114300</xdr:rowOff>
        </xdr:from>
        <xdr:to>
          <xdr:col>13</xdr:col>
          <xdr:colOff>466725</xdr:colOff>
          <xdr:row>484</xdr:row>
          <xdr:rowOff>323850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485</xdr:row>
          <xdr:rowOff>114300</xdr:rowOff>
        </xdr:from>
        <xdr:to>
          <xdr:col>13</xdr:col>
          <xdr:colOff>466725</xdr:colOff>
          <xdr:row>485</xdr:row>
          <xdr:rowOff>323850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486</xdr:row>
          <xdr:rowOff>114300</xdr:rowOff>
        </xdr:from>
        <xdr:to>
          <xdr:col>13</xdr:col>
          <xdr:colOff>466725</xdr:colOff>
          <xdr:row>486</xdr:row>
          <xdr:rowOff>323850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487</xdr:row>
          <xdr:rowOff>114300</xdr:rowOff>
        </xdr:from>
        <xdr:to>
          <xdr:col>13</xdr:col>
          <xdr:colOff>466725</xdr:colOff>
          <xdr:row>487</xdr:row>
          <xdr:rowOff>323850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488</xdr:row>
          <xdr:rowOff>114300</xdr:rowOff>
        </xdr:from>
        <xdr:to>
          <xdr:col>13</xdr:col>
          <xdr:colOff>466725</xdr:colOff>
          <xdr:row>488</xdr:row>
          <xdr:rowOff>323850</xdr:rowOff>
        </xdr:to>
        <xdr:sp macro="" textlink="">
          <xdr:nvSpPr>
            <xdr:cNvPr id="5146" name="Check Box 105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489</xdr:row>
          <xdr:rowOff>114300</xdr:rowOff>
        </xdr:from>
        <xdr:to>
          <xdr:col>13</xdr:col>
          <xdr:colOff>466725</xdr:colOff>
          <xdr:row>489</xdr:row>
          <xdr:rowOff>323850</xdr:rowOff>
        </xdr:to>
        <xdr:sp macro="" textlink="">
          <xdr:nvSpPr>
            <xdr:cNvPr id="5147" name="Check Box 105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490</xdr:row>
          <xdr:rowOff>114300</xdr:rowOff>
        </xdr:from>
        <xdr:to>
          <xdr:col>13</xdr:col>
          <xdr:colOff>466725</xdr:colOff>
          <xdr:row>490</xdr:row>
          <xdr:rowOff>323850</xdr:rowOff>
        </xdr:to>
        <xdr:sp macro="" textlink="">
          <xdr:nvSpPr>
            <xdr:cNvPr id="5148" name="Check Box 105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491</xdr:row>
          <xdr:rowOff>114300</xdr:rowOff>
        </xdr:from>
        <xdr:to>
          <xdr:col>13</xdr:col>
          <xdr:colOff>466725</xdr:colOff>
          <xdr:row>491</xdr:row>
          <xdr:rowOff>323850</xdr:rowOff>
        </xdr:to>
        <xdr:sp macro="" textlink="">
          <xdr:nvSpPr>
            <xdr:cNvPr id="5149" name="Check Box 1053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492</xdr:row>
          <xdr:rowOff>114300</xdr:rowOff>
        </xdr:from>
        <xdr:to>
          <xdr:col>13</xdr:col>
          <xdr:colOff>466725</xdr:colOff>
          <xdr:row>492</xdr:row>
          <xdr:rowOff>323850</xdr:rowOff>
        </xdr:to>
        <xdr:sp macro="" textlink="">
          <xdr:nvSpPr>
            <xdr:cNvPr id="5150" name="Check Box 1054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493</xdr:row>
          <xdr:rowOff>114300</xdr:rowOff>
        </xdr:from>
        <xdr:to>
          <xdr:col>13</xdr:col>
          <xdr:colOff>466725</xdr:colOff>
          <xdr:row>493</xdr:row>
          <xdr:rowOff>323850</xdr:rowOff>
        </xdr:to>
        <xdr:sp macro="" textlink="">
          <xdr:nvSpPr>
            <xdr:cNvPr id="5151" name="Check Box 1055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494</xdr:row>
          <xdr:rowOff>114300</xdr:rowOff>
        </xdr:from>
        <xdr:to>
          <xdr:col>13</xdr:col>
          <xdr:colOff>466725</xdr:colOff>
          <xdr:row>494</xdr:row>
          <xdr:rowOff>323850</xdr:rowOff>
        </xdr:to>
        <xdr:sp macro="" textlink="">
          <xdr:nvSpPr>
            <xdr:cNvPr id="5152" name="Check Box 1056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495</xdr:row>
          <xdr:rowOff>114300</xdr:rowOff>
        </xdr:from>
        <xdr:to>
          <xdr:col>13</xdr:col>
          <xdr:colOff>466725</xdr:colOff>
          <xdr:row>495</xdr:row>
          <xdr:rowOff>323850</xdr:rowOff>
        </xdr:to>
        <xdr:sp macro="" textlink="">
          <xdr:nvSpPr>
            <xdr:cNvPr id="5153" name="Check Box 1057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496</xdr:row>
          <xdr:rowOff>114300</xdr:rowOff>
        </xdr:from>
        <xdr:to>
          <xdr:col>13</xdr:col>
          <xdr:colOff>466725</xdr:colOff>
          <xdr:row>496</xdr:row>
          <xdr:rowOff>323850</xdr:rowOff>
        </xdr:to>
        <xdr:sp macro="" textlink="">
          <xdr:nvSpPr>
            <xdr:cNvPr id="5154" name="Check Box 1058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497</xdr:row>
          <xdr:rowOff>114300</xdr:rowOff>
        </xdr:from>
        <xdr:to>
          <xdr:col>13</xdr:col>
          <xdr:colOff>466725</xdr:colOff>
          <xdr:row>497</xdr:row>
          <xdr:rowOff>323850</xdr:rowOff>
        </xdr:to>
        <xdr:sp macro="" textlink="">
          <xdr:nvSpPr>
            <xdr:cNvPr id="5155" name="Check Box 1059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498</xdr:row>
          <xdr:rowOff>114300</xdr:rowOff>
        </xdr:from>
        <xdr:to>
          <xdr:col>13</xdr:col>
          <xdr:colOff>466725</xdr:colOff>
          <xdr:row>498</xdr:row>
          <xdr:rowOff>323850</xdr:rowOff>
        </xdr:to>
        <xdr:sp macro="" textlink="">
          <xdr:nvSpPr>
            <xdr:cNvPr id="5156" name="Check Box 1060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499</xdr:row>
          <xdr:rowOff>114300</xdr:rowOff>
        </xdr:from>
        <xdr:to>
          <xdr:col>13</xdr:col>
          <xdr:colOff>466725</xdr:colOff>
          <xdr:row>499</xdr:row>
          <xdr:rowOff>323850</xdr:rowOff>
        </xdr:to>
        <xdr:sp macro="" textlink="">
          <xdr:nvSpPr>
            <xdr:cNvPr id="5157" name="Check Box 1061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58" name="Check Box 1062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59" name="Check Box 1063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0" name="Check Box 1064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1" name="Check Box 1065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2" name="Check Box 1066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3" name="Check Box 1067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4" name="Check Box 1068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5" name="Check Box 1069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6" name="Check Box 1070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7" name="Check Box 1071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8" name="Check Box 1072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69" name="Check Box 1073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0" name="Check Box 1074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1" name="Check Box 1075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2" name="Check Box 1076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3" name="Check Box 1077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4" name="Check Box 1078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5" name="Check Box 1079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6" name="Check Box 1080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7" name="Check Box 108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8" name="Check Box 1082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179" name="Check Box 1083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476250</xdr:colOff>
          <xdr:row>500</xdr:row>
          <xdr:rowOff>209550</xdr:rowOff>
        </xdr:to>
        <xdr:sp macro="" textlink="">
          <xdr:nvSpPr>
            <xdr:cNvPr id="5180" name="Check Box 1084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476250</xdr:colOff>
          <xdr:row>500</xdr:row>
          <xdr:rowOff>209550</xdr:rowOff>
        </xdr:to>
        <xdr:sp macro="" textlink="">
          <xdr:nvSpPr>
            <xdr:cNvPr id="5181" name="Check Box 1085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476250</xdr:colOff>
          <xdr:row>500</xdr:row>
          <xdr:rowOff>209550</xdr:rowOff>
        </xdr:to>
        <xdr:sp macro="" textlink="">
          <xdr:nvSpPr>
            <xdr:cNvPr id="5182" name="Check Box 1086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476250</xdr:colOff>
          <xdr:row>500</xdr:row>
          <xdr:rowOff>209550</xdr:rowOff>
        </xdr:to>
        <xdr:sp macro="" textlink="">
          <xdr:nvSpPr>
            <xdr:cNvPr id="5183" name="Check Box 1087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84" name="Check Box 1088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85" name="Check Box 1089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219075</xdr:rowOff>
        </xdr:to>
        <xdr:sp macro="" textlink="">
          <xdr:nvSpPr>
            <xdr:cNvPr id="5186" name="Check Box 1090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87" name="Check Box 1091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88" name="Check Box 1092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89" name="Check Box 1093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0" name="Check Box 1094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1" name="Check Box 1095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2" name="Check Box 1096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3" name="Check Box 1097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4" name="Check Box 1098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5" name="Check Box 1099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6" name="Check Box 1100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7" name="Check Box 1101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8" name="Check Box 1102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199" name="Check Box 1103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0" name="Check Box 1104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1" name="Check Box 1105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2" name="Check Box 1106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3" name="Check Box 1107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4" name="Check Box 1108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5" name="Check Box 1109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6" name="Check Box 1110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7" name="Check Box 1111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8" name="Check Box 1112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09" name="Check Box 1113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0" name="Check Box 1114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1" name="Check Box 1115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2" name="Check Box 1116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3" name="Check Box 1117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4" name="Check Box 11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5" name="Check Box 11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6" name="Check Box 11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7" name="Check Box 11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8" name="Check Box 11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19" name="Check Box 11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0" name="Check Box 11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1" name="Check Box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2" name="Check Box 11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3" name="Check Box 11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4" name="Check Box 11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5" name="Check Box 11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6" name="Check Box 11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7" name="Check Box 11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466725</xdr:colOff>
          <xdr:row>500</xdr:row>
          <xdr:rowOff>209550</xdr:rowOff>
        </xdr:to>
        <xdr:sp macro="" textlink="">
          <xdr:nvSpPr>
            <xdr:cNvPr id="5228" name="Check Box 11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29" name="Check Box 11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0" name="Check Box 1134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219075</xdr:rowOff>
        </xdr:to>
        <xdr:sp macro="" textlink="">
          <xdr:nvSpPr>
            <xdr:cNvPr id="5231" name="Check Box 1135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2" name="Check Box 1136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3" name="Check Box 1137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4" name="Check Box 1138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5" name="Check Box 1139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6" name="Check Box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7" name="Check Box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8" name="Check Box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39" name="Check Box 1143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0" name="Check Box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1" name="Check Box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2" name="Check Box 1146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3" name="Check Box 1147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4" name="Check Box 1148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5" name="Check Box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6" name="Check Box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7" name="Check Box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8" name="Check Box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49" name="Check Box 1153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0" name="Check Box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1" name="Check Box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2" name="Check Box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3" name="Check Box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4" name="Check Box 1158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5" name="Check Box 1159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6" name="Check Box 1160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7" name="Check Box 1161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8" name="Check Box 1162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59" name="Check Box 1163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0" name="Check Box 1164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1" name="Check Box 1165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2" name="Check Box 1166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3" name="Check Box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4" name="Check Box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5" name="Check Box 1169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6" name="Check Box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7" name="Check Box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8" name="Check Box 1172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69" name="Check Box 1173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70" name="Check Box 1174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71" name="Check Box 1175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72" name="Check Box 1176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466725</xdr:colOff>
          <xdr:row>500</xdr:row>
          <xdr:rowOff>209550</xdr:rowOff>
        </xdr:to>
        <xdr:sp macro="" textlink="">
          <xdr:nvSpPr>
            <xdr:cNvPr id="5273" name="Check Box 1177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476250</xdr:colOff>
          <xdr:row>500</xdr:row>
          <xdr:rowOff>209550</xdr:rowOff>
        </xdr:to>
        <xdr:sp macro="" textlink="">
          <xdr:nvSpPr>
            <xdr:cNvPr id="5274" name="Check Box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476250</xdr:colOff>
          <xdr:row>500</xdr:row>
          <xdr:rowOff>209550</xdr:rowOff>
        </xdr:to>
        <xdr:sp macro="" textlink="">
          <xdr:nvSpPr>
            <xdr:cNvPr id="5275" name="Check Box 1179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476250</xdr:colOff>
          <xdr:row>500</xdr:row>
          <xdr:rowOff>209550</xdr:rowOff>
        </xdr:to>
        <xdr:sp macro="" textlink="">
          <xdr:nvSpPr>
            <xdr:cNvPr id="5276" name="Check Box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476250</xdr:colOff>
          <xdr:row>500</xdr:row>
          <xdr:rowOff>209550</xdr:rowOff>
        </xdr:to>
        <xdr:sp macro="" textlink="">
          <xdr:nvSpPr>
            <xdr:cNvPr id="5277" name="Check Box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22521</xdr:rowOff>
    </xdr:from>
    <xdr:to>
      <xdr:col>12</xdr:col>
      <xdr:colOff>780940</xdr:colOff>
      <xdr:row>1</xdr:row>
      <xdr:rowOff>15716</xdr:rowOff>
    </xdr:to>
    <xdr:pic>
      <xdr:nvPicPr>
        <xdr:cNvPr id="2" name="Picture 1" descr="Decorative el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521"/>
          <a:ext cx="16097616" cy="74186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3" name="TextBox 2" descr="For Office Use On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820900" y="0"/>
          <a:ext cx="4943475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Fice Use Only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5</xdr:col>
      <xdr:colOff>1273968</xdr:colOff>
      <xdr:row>1</xdr:row>
      <xdr:rowOff>154781</xdr:rowOff>
    </xdr:to>
    <xdr:sp macro="" textlink="">
      <xdr:nvSpPr>
        <xdr:cNvPr id="4" name="TextBox 3" descr="Title&#10;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0975" y="0"/>
          <a:ext cx="5607843" cy="90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Time Reporting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123825</xdr:rowOff>
        </xdr:from>
        <xdr:to>
          <xdr:col>2</xdr:col>
          <xdr:colOff>209550</xdr:colOff>
          <xdr:row>0</xdr:row>
          <xdr:rowOff>571500</xdr:rowOff>
        </xdr:to>
        <xdr:sp macro="" textlink="">
          <xdr:nvSpPr>
            <xdr:cNvPr id="7169" name="TempCombo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466725</xdr:colOff>
          <xdr:row>8</xdr:row>
          <xdr:rowOff>123825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3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3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3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3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3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3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3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3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466725</xdr:colOff>
          <xdr:row>8</xdr:row>
          <xdr:rowOff>219075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3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123825</xdr:rowOff>
        </xdr:from>
        <xdr:to>
          <xdr:col>11</xdr:col>
          <xdr:colOff>466725</xdr:colOff>
          <xdr:row>9</xdr:row>
          <xdr:rowOff>342900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3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466725</xdr:colOff>
          <xdr:row>10</xdr:row>
          <xdr:rowOff>323850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3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466725</xdr:colOff>
          <xdr:row>11</xdr:row>
          <xdr:rowOff>323850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3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466725</xdr:colOff>
          <xdr:row>12</xdr:row>
          <xdr:rowOff>323850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3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466725</xdr:colOff>
          <xdr:row>13</xdr:row>
          <xdr:rowOff>323850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3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466725</xdr:colOff>
          <xdr:row>14</xdr:row>
          <xdr:rowOff>323850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3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466725</xdr:colOff>
          <xdr:row>15</xdr:row>
          <xdr:rowOff>323850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3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466725</xdr:colOff>
          <xdr:row>16</xdr:row>
          <xdr:rowOff>323850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3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466725</xdr:colOff>
          <xdr:row>17</xdr:row>
          <xdr:rowOff>323850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3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466725</xdr:colOff>
          <xdr:row>18</xdr:row>
          <xdr:rowOff>323850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3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466725</xdr:colOff>
          <xdr:row>19</xdr:row>
          <xdr:rowOff>323850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3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466725</xdr:colOff>
          <xdr:row>20</xdr:row>
          <xdr:rowOff>323850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3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466725</xdr:colOff>
          <xdr:row>21</xdr:row>
          <xdr:rowOff>323850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3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466725</xdr:colOff>
          <xdr:row>22</xdr:row>
          <xdr:rowOff>323850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3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466725</xdr:colOff>
          <xdr:row>23</xdr:row>
          <xdr:rowOff>323850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3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466725</xdr:colOff>
          <xdr:row>24</xdr:row>
          <xdr:rowOff>323850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3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466725</xdr:colOff>
          <xdr:row>25</xdr:row>
          <xdr:rowOff>323850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3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466725</xdr:colOff>
          <xdr:row>26</xdr:row>
          <xdr:rowOff>323850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3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466725</xdr:colOff>
          <xdr:row>27</xdr:row>
          <xdr:rowOff>323850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3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466725</xdr:colOff>
          <xdr:row>28</xdr:row>
          <xdr:rowOff>323850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3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466725</xdr:colOff>
          <xdr:row>29</xdr:row>
          <xdr:rowOff>323850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3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466725</xdr:colOff>
          <xdr:row>30</xdr:row>
          <xdr:rowOff>323850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3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466725</xdr:colOff>
          <xdr:row>31</xdr:row>
          <xdr:rowOff>323850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3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466725</xdr:colOff>
          <xdr:row>32</xdr:row>
          <xdr:rowOff>323850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3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466725</xdr:colOff>
          <xdr:row>33</xdr:row>
          <xdr:rowOff>323850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3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466725</xdr:colOff>
          <xdr:row>34</xdr:row>
          <xdr:rowOff>323850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3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466725</xdr:colOff>
          <xdr:row>35</xdr:row>
          <xdr:rowOff>323850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3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466725</xdr:colOff>
          <xdr:row>36</xdr:row>
          <xdr:rowOff>323850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3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466725</xdr:colOff>
          <xdr:row>37</xdr:row>
          <xdr:rowOff>323850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3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466725</xdr:colOff>
          <xdr:row>38</xdr:row>
          <xdr:rowOff>323850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3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466725</xdr:colOff>
          <xdr:row>39</xdr:row>
          <xdr:rowOff>323850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3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466725</xdr:colOff>
          <xdr:row>40</xdr:row>
          <xdr:rowOff>323850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3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466725</xdr:colOff>
          <xdr:row>41</xdr:row>
          <xdr:rowOff>323850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3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466725</xdr:colOff>
          <xdr:row>42</xdr:row>
          <xdr:rowOff>323850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3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466725</xdr:colOff>
          <xdr:row>43</xdr:row>
          <xdr:rowOff>323850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3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466725</xdr:colOff>
          <xdr:row>44</xdr:row>
          <xdr:rowOff>323850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3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466725</xdr:colOff>
          <xdr:row>45</xdr:row>
          <xdr:rowOff>323850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3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466725</xdr:colOff>
          <xdr:row>46</xdr:row>
          <xdr:rowOff>323850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3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466725</xdr:colOff>
          <xdr:row>47</xdr:row>
          <xdr:rowOff>323850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3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466725</xdr:colOff>
          <xdr:row>48</xdr:row>
          <xdr:rowOff>323850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3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466725</xdr:colOff>
          <xdr:row>49</xdr:row>
          <xdr:rowOff>323850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3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466725</xdr:colOff>
          <xdr:row>50</xdr:row>
          <xdr:rowOff>323850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3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466725</xdr:colOff>
          <xdr:row>51</xdr:row>
          <xdr:rowOff>323850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3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466725</xdr:colOff>
          <xdr:row>52</xdr:row>
          <xdr:rowOff>323850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3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466725</xdr:colOff>
          <xdr:row>53</xdr:row>
          <xdr:rowOff>323850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3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466725</xdr:colOff>
          <xdr:row>54</xdr:row>
          <xdr:rowOff>323850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3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466725</xdr:colOff>
          <xdr:row>55</xdr:row>
          <xdr:rowOff>323850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3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114300</xdr:rowOff>
        </xdr:from>
        <xdr:to>
          <xdr:col>11</xdr:col>
          <xdr:colOff>466725</xdr:colOff>
          <xdr:row>56</xdr:row>
          <xdr:rowOff>323850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3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466725</xdr:colOff>
          <xdr:row>57</xdr:row>
          <xdr:rowOff>323850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3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466725</xdr:colOff>
          <xdr:row>58</xdr:row>
          <xdr:rowOff>323850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3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466725</xdr:colOff>
          <xdr:row>59</xdr:row>
          <xdr:rowOff>323850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3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466725</xdr:colOff>
          <xdr:row>60</xdr:row>
          <xdr:rowOff>323850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3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466725</xdr:colOff>
          <xdr:row>61</xdr:row>
          <xdr:rowOff>323850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3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466725</xdr:colOff>
          <xdr:row>62</xdr:row>
          <xdr:rowOff>323850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3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466725</xdr:colOff>
          <xdr:row>63</xdr:row>
          <xdr:rowOff>323850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3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466725</xdr:colOff>
          <xdr:row>64</xdr:row>
          <xdr:rowOff>323850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3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466725</xdr:colOff>
          <xdr:row>65</xdr:row>
          <xdr:rowOff>323850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3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466725</xdr:colOff>
          <xdr:row>66</xdr:row>
          <xdr:rowOff>323850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3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466725</xdr:colOff>
          <xdr:row>67</xdr:row>
          <xdr:rowOff>323850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3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466725</xdr:colOff>
          <xdr:row>68</xdr:row>
          <xdr:rowOff>323850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3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466725</xdr:colOff>
          <xdr:row>69</xdr:row>
          <xdr:rowOff>323850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3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466725</xdr:colOff>
          <xdr:row>70</xdr:row>
          <xdr:rowOff>323850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3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466725</xdr:colOff>
          <xdr:row>71</xdr:row>
          <xdr:rowOff>323850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3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466725</xdr:colOff>
          <xdr:row>72</xdr:row>
          <xdr:rowOff>323850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3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466725</xdr:colOff>
          <xdr:row>73</xdr:row>
          <xdr:rowOff>323850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3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466725</xdr:colOff>
          <xdr:row>74</xdr:row>
          <xdr:rowOff>323850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3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466725</xdr:colOff>
          <xdr:row>75</xdr:row>
          <xdr:rowOff>323850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3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466725</xdr:colOff>
          <xdr:row>76</xdr:row>
          <xdr:rowOff>323850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3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466725</xdr:colOff>
          <xdr:row>77</xdr:row>
          <xdr:rowOff>323850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3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466725</xdr:colOff>
          <xdr:row>78</xdr:row>
          <xdr:rowOff>323850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3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466725</xdr:colOff>
          <xdr:row>79</xdr:row>
          <xdr:rowOff>323850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3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466725</xdr:colOff>
          <xdr:row>80</xdr:row>
          <xdr:rowOff>323850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3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466725</xdr:colOff>
          <xdr:row>81</xdr:row>
          <xdr:rowOff>323850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3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466725</xdr:colOff>
          <xdr:row>82</xdr:row>
          <xdr:rowOff>323850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3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466725</xdr:colOff>
          <xdr:row>83</xdr:row>
          <xdr:rowOff>323850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3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466725</xdr:colOff>
          <xdr:row>84</xdr:row>
          <xdr:rowOff>323850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3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466725</xdr:colOff>
          <xdr:row>85</xdr:row>
          <xdr:rowOff>323850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3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466725</xdr:colOff>
          <xdr:row>86</xdr:row>
          <xdr:rowOff>323850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3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466725</xdr:colOff>
          <xdr:row>87</xdr:row>
          <xdr:rowOff>323850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3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466725</xdr:colOff>
          <xdr:row>88</xdr:row>
          <xdr:rowOff>323850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3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466725</xdr:colOff>
          <xdr:row>89</xdr:row>
          <xdr:rowOff>323850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3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466725</xdr:colOff>
          <xdr:row>90</xdr:row>
          <xdr:rowOff>323850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3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466725</xdr:colOff>
          <xdr:row>91</xdr:row>
          <xdr:rowOff>323850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3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466725</xdr:colOff>
          <xdr:row>92</xdr:row>
          <xdr:rowOff>323850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3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466725</xdr:colOff>
          <xdr:row>93</xdr:row>
          <xdr:rowOff>323850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3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466725</xdr:colOff>
          <xdr:row>94</xdr:row>
          <xdr:rowOff>323850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3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466725</xdr:colOff>
          <xdr:row>95</xdr:row>
          <xdr:rowOff>323850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3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466725</xdr:colOff>
          <xdr:row>96</xdr:row>
          <xdr:rowOff>323850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3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466725</xdr:colOff>
          <xdr:row>97</xdr:row>
          <xdr:rowOff>323850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3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466725</xdr:colOff>
          <xdr:row>98</xdr:row>
          <xdr:rowOff>323850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3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466725</xdr:colOff>
          <xdr:row>99</xdr:row>
          <xdr:rowOff>323850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3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466725</xdr:colOff>
          <xdr:row>100</xdr:row>
          <xdr:rowOff>323850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3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466725</xdr:colOff>
          <xdr:row>101</xdr:row>
          <xdr:rowOff>323850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3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466725</xdr:colOff>
          <xdr:row>102</xdr:row>
          <xdr:rowOff>323850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3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114300</xdr:rowOff>
        </xdr:from>
        <xdr:to>
          <xdr:col>11</xdr:col>
          <xdr:colOff>466725</xdr:colOff>
          <xdr:row>103</xdr:row>
          <xdr:rowOff>323850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3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466725</xdr:colOff>
          <xdr:row>104</xdr:row>
          <xdr:rowOff>323850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3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466725</xdr:colOff>
          <xdr:row>105</xdr:row>
          <xdr:rowOff>323850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3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466725</xdr:colOff>
          <xdr:row>106</xdr:row>
          <xdr:rowOff>323850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3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466725</xdr:colOff>
          <xdr:row>107</xdr:row>
          <xdr:rowOff>323850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3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466725</xdr:colOff>
          <xdr:row>108</xdr:row>
          <xdr:rowOff>323850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3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466725</xdr:colOff>
          <xdr:row>109</xdr:row>
          <xdr:rowOff>323850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3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466725</xdr:colOff>
          <xdr:row>110</xdr:row>
          <xdr:rowOff>323850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3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466725</xdr:colOff>
          <xdr:row>111</xdr:row>
          <xdr:rowOff>323850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3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466725</xdr:colOff>
          <xdr:row>112</xdr:row>
          <xdr:rowOff>323850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3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466725</xdr:colOff>
          <xdr:row>113</xdr:row>
          <xdr:rowOff>323850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3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466725</xdr:colOff>
          <xdr:row>114</xdr:row>
          <xdr:rowOff>323850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3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466725</xdr:colOff>
          <xdr:row>115</xdr:row>
          <xdr:rowOff>323850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3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466725</xdr:colOff>
          <xdr:row>116</xdr:row>
          <xdr:rowOff>323850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3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466725</xdr:colOff>
          <xdr:row>117</xdr:row>
          <xdr:rowOff>323850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3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466725</xdr:colOff>
          <xdr:row>118</xdr:row>
          <xdr:rowOff>323850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3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466725</xdr:colOff>
          <xdr:row>119</xdr:row>
          <xdr:rowOff>323850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3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466725</xdr:colOff>
          <xdr:row>120</xdr:row>
          <xdr:rowOff>323850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3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466725</xdr:colOff>
          <xdr:row>121</xdr:row>
          <xdr:rowOff>323850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3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466725</xdr:colOff>
          <xdr:row>122</xdr:row>
          <xdr:rowOff>323850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3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466725</xdr:colOff>
          <xdr:row>123</xdr:row>
          <xdr:rowOff>323850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3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466725</xdr:colOff>
          <xdr:row>124</xdr:row>
          <xdr:rowOff>323850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3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466725</xdr:colOff>
          <xdr:row>125</xdr:row>
          <xdr:rowOff>323850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3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466725</xdr:colOff>
          <xdr:row>126</xdr:row>
          <xdr:rowOff>323850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3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466725</xdr:colOff>
          <xdr:row>127</xdr:row>
          <xdr:rowOff>323850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3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466725</xdr:colOff>
          <xdr:row>128</xdr:row>
          <xdr:rowOff>323850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3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466725</xdr:colOff>
          <xdr:row>129</xdr:row>
          <xdr:rowOff>323850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3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466725</xdr:colOff>
          <xdr:row>130</xdr:row>
          <xdr:rowOff>323850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3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466725</xdr:colOff>
          <xdr:row>131</xdr:row>
          <xdr:rowOff>323850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3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466725</xdr:colOff>
          <xdr:row>132</xdr:row>
          <xdr:rowOff>323850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3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466725</xdr:colOff>
          <xdr:row>133</xdr:row>
          <xdr:rowOff>323850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3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466725</xdr:colOff>
          <xdr:row>134</xdr:row>
          <xdr:rowOff>323850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3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466725</xdr:colOff>
          <xdr:row>135</xdr:row>
          <xdr:rowOff>323850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3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466725</xdr:colOff>
          <xdr:row>136</xdr:row>
          <xdr:rowOff>323850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3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466725</xdr:colOff>
          <xdr:row>137</xdr:row>
          <xdr:rowOff>323850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3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466725</xdr:colOff>
          <xdr:row>138</xdr:row>
          <xdr:rowOff>323850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3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466725</xdr:colOff>
          <xdr:row>139</xdr:row>
          <xdr:rowOff>323850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3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466725</xdr:colOff>
          <xdr:row>140</xdr:row>
          <xdr:rowOff>323850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3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466725</xdr:colOff>
          <xdr:row>141</xdr:row>
          <xdr:rowOff>323850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3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466725</xdr:colOff>
          <xdr:row>142</xdr:row>
          <xdr:rowOff>323850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3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466725</xdr:colOff>
          <xdr:row>143</xdr:row>
          <xdr:rowOff>323850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3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466725</xdr:colOff>
          <xdr:row>144</xdr:row>
          <xdr:rowOff>323850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3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466725</xdr:colOff>
          <xdr:row>145</xdr:row>
          <xdr:rowOff>323850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3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466725</xdr:colOff>
          <xdr:row>146</xdr:row>
          <xdr:rowOff>323850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3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466725</xdr:colOff>
          <xdr:row>147</xdr:row>
          <xdr:rowOff>323850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3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466725</xdr:colOff>
          <xdr:row>148</xdr:row>
          <xdr:rowOff>323850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3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466725</xdr:colOff>
          <xdr:row>149</xdr:row>
          <xdr:rowOff>323850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3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114300</xdr:rowOff>
        </xdr:from>
        <xdr:to>
          <xdr:col>11</xdr:col>
          <xdr:colOff>466725</xdr:colOff>
          <xdr:row>150</xdr:row>
          <xdr:rowOff>323850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3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466725</xdr:colOff>
          <xdr:row>151</xdr:row>
          <xdr:rowOff>323850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3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466725</xdr:colOff>
          <xdr:row>152</xdr:row>
          <xdr:rowOff>323850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3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466725</xdr:colOff>
          <xdr:row>153</xdr:row>
          <xdr:rowOff>323850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3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466725</xdr:colOff>
          <xdr:row>154</xdr:row>
          <xdr:rowOff>323850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3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466725</xdr:colOff>
          <xdr:row>155</xdr:row>
          <xdr:rowOff>323850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3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466725</xdr:colOff>
          <xdr:row>156</xdr:row>
          <xdr:rowOff>323850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3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466725</xdr:colOff>
          <xdr:row>157</xdr:row>
          <xdr:rowOff>323850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3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466725</xdr:colOff>
          <xdr:row>158</xdr:row>
          <xdr:rowOff>323850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3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466725</xdr:colOff>
          <xdr:row>159</xdr:row>
          <xdr:rowOff>323850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3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466725</xdr:colOff>
          <xdr:row>160</xdr:row>
          <xdr:rowOff>323850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3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466725</xdr:colOff>
          <xdr:row>161</xdr:row>
          <xdr:rowOff>323850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3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466725</xdr:colOff>
          <xdr:row>162</xdr:row>
          <xdr:rowOff>323850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3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466725</xdr:colOff>
          <xdr:row>163</xdr:row>
          <xdr:rowOff>323850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3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466725</xdr:colOff>
          <xdr:row>164</xdr:row>
          <xdr:rowOff>323850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3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466725</xdr:colOff>
          <xdr:row>165</xdr:row>
          <xdr:rowOff>323850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3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466725</xdr:colOff>
          <xdr:row>166</xdr:row>
          <xdr:rowOff>323850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3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466725</xdr:colOff>
          <xdr:row>167</xdr:row>
          <xdr:rowOff>323850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3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466725</xdr:colOff>
          <xdr:row>168</xdr:row>
          <xdr:rowOff>323850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3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466725</xdr:colOff>
          <xdr:row>169</xdr:row>
          <xdr:rowOff>323850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3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466725</xdr:colOff>
          <xdr:row>170</xdr:row>
          <xdr:rowOff>323850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3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466725</xdr:colOff>
          <xdr:row>171</xdr:row>
          <xdr:rowOff>323850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3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466725</xdr:colOff>
          <xdr:row>172</xdr:row>
          <xdr:rowOff>323850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3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466725</xdr:colOff>
          <xdr:row>173</xdr:row>
          <xdr:rowOff>323850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3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466725</xdr:colOff>
          <xdr:row>174</xdr:row>
          <xdr:rowOff>323850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3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466725</xdr:colOff>
          <xdr:row>175</xdr:row>
          <xdr:rowOff>323850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3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466725</xdr:colOff>
          <xdr:row>176</xdr:row>
          <xdr:rowOff>323850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3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466725</xdr:colOff>
          <xdr:row>177</xdr:row>
          <xdr:rowOff>323850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3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466725</xdr:colOff>
          <xdr:row>178</xdr:row>
          <xdr:rowOff>323850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3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466725</xdr:colOff>
          <xdr:row>179</xdr:row>
          <xdr:rowOff>323850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3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466725</xdr:colOff>
          <xdr:row>180</xdr:row>
          <xdr:rowOff>323850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3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466725</xdr:colOff>
          <xdr:row>181</xdr:row>
          <xdr:rowOff>323850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3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466725</xdr:colOff>
          <xdr:row>182</xdr:row>
          <xdr:rowOff>323850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3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466725</xdr:colOff>
          <xdr:row>183</xdr:row>
          <xdr:rowOff>323850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3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466725</xdr:colOff>
          <xdr:row>184</xdr:row>
          <xdr:rowOff>323850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3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466725</xdr:colOff>
          <xdr:row>185</xdr:row>
          <xdr:rowOff>323850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3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466725</xdr:colOff>
          <xdr:row>186</xdr:row>
          <xdr:rowOff>323850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3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466725</xdr:colOff>
          <xdr:row>187</xdr:row>
          <xdr:rowOff>323850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3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466725</xdr:colOff>
          <xdr:row>188</xdr:row>
          <xdr:rowOff>323850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3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466725</xdr:colOff>
          <xdr:row>189</xdr:row>
          <xdr:rowOff>323850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3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466725</xdr:colOff>
          <xdr:row>190</xdr:row>
          <xdr:rowOff>323850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3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466725</xdr:colOff>
          <xdr:row>191</xdr:row>
          <xdr:rowOff>323850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3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466725</xdr:colOff>
          <xdr:row>192</xdr:row>
          <xdr:rowOff>323850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3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466725</xdr:colOff>
          <xdr:row>193</xdr:row>
          <xdr:rowOff>323850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3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466725</xdr:colOff>
          <xdr:row>194</xdr:row>
          <xdr:rowOff>323850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3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466725</xdr:colOff>
          <xdr:row>195</xdr:row>
          <xdr:rowOff>323850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3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466725</xdr:colOff>
          <xdr:row>196</xdr:row>
          <xdr:rowOff>323850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3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114300</xdr:rowOff>
        </xdr:from>
        <xdr:to>
          <xdr:col>11</xdr:col>
          <xdr:colOff>466725</xdr:colOff>
          <xdr:row>197</xdr:row>
          <xdr:rowOff>323850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3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466725</xdr:colOff>
          <xdr:row>198</xdr:row>
          <xdr:rowOff>323850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3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466725</xdr:colOff>
          <xdr:row>199</xdr:row>
          <xdr:rowOff>323850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3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466725</xdr:colOff>
          <xdr:row>200</xdr:row>
          <xdr:rowOff>323850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3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466725</xdr:colOff>
          <xdr:row>201</xdr:row>
          <xdr:rowOff>323850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3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466725</xdr:colOff>
          <xdr:row>202</xdr:row>
          <xdr:rowOff>323850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3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466725</xdr:colOff>
          <xdr:row>203</xdr:row>
          <xdr:rowOff>323850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3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466725</xdr:colOff>
          <xdr:row>204</xdr:row>
          <xdr:rowOff>323850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3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466725</xdr:colOff>
          <xdr:row>205</xdr:row>
          <xdr:rowOff>323850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3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466725</xdr:colOff>
          <xdr:row>206</xdr:row>
          <xdr:rowOff>323850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3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466725</xdr:colOff>
          <xdr:row>207</xdr:row>
          <xdr:rowOff>323850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3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466725</xdr:colOff>
          <xdr:row>208</xdr:row>
          <xdr:rowOff>323850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3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466725</xdr:colOff>
          <xdr:row>209</xdr:row>
          <xdr:rowOff>323850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3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466725</xdr:colOff>
          <xdr:row>210</xdr:row>
          <xdr:rowOff>323850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3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466725</xdr:colOff>
          <xdr:row>211</xdr:row>
          <xdr:rowOff>323850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3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466725</xdr:colOff>
          <xdr:row>212</xdr:row>
          <xdr:rowOff>323850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3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466725</xdr:colOff>
          <xdr:row>213</xdr:row>
          <xdr:rowOff>323850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3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466725</xdr:colOff>
          <xdr:row>214</xdr:row>
          <xdr:rowOff>323850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3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466725</xdr:colOff>
          <xdr:row>215</xdr:row>
          <xdr:rowOff>323850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3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466725</xdr:colOff>
          <xdr:row>216</xdr:row>
          <xdr:rowOff>323850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3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466725</xdr:colOff>
          <xdr:row>217</xdr:row>
          <xdr:rowOff>323850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3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466725</xdr:colOff>
          <xdr:row>218</xdr:row>
          <xdr:rowOff>323850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3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466725</xdr:colOff>
          <xdr:row>219</xdr:row>
          <xdr:rowOff>323850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3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466725</xdr:colOff>
          <xdr:row>220</xdr:row>
          <xdr:rowOff>323850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3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466725</xdr:colOff>
          <xdr:row>221</xdr:row>
          <xdr:rowOff>323850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3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466725</xdr:colOff>
          <xdr:row>222</xdr:row>
          <xdr:rowOff>323850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3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466725</xdr:colOff>
          <xdr:row>223</xdr:row>
          <xdr:rowOff>323850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3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466725</xdr:colOff>
          <xdr:row>224</xdr:row>
          <xdr:rowOff>323850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3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466725</xdr:colOff>
          <xdr:row>225</xdr:row>
          <xdr:rowOff>323850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3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466725</xdr:colOff>
          <xdr:row>226</xdr:row>
          <xdr:rowOff>323850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3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466725</xdr:colOff>
          <xdr:row>227</xdr:row>
          <xdr:rowOff>323850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3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466725</xdr:colOff>
          <xdr:row>228</xdr:row>
          <xdr:rowOff>323850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3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466725</xdr:colOff>
          <xdr:row>229</xdr:row>
          <xdr:rowOff>323850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3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466725</xdr:colOff>
          <xdr:row>230</xdr:row>
          <xdr:rowOff>323850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3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466725</xdr:colOff>
          <xdr:row>231</xdr:row>
          <xdr:rowOff>323850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3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466725</xdr:colOff>
          <xdr:row>232</xdr:row>
          <xdr:rowOff>323850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3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466725</xdr:colOff>
          <xdr:row>233</xdr:row>
          <xdr:rowOff>323850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3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466725</xdr:colOff>
          <xdr:row>234</xdr:row>
          <xdr:rowOff>323850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3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466725</xdr:colOff>
          <xdr:row>235</xdr:row>
          <xdr:rowOff>323850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3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466725</xdr:colOff>
          <xdr:row>236</xdr:row>
          <xdr:rowOff>323850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3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466725</xdr:colOff>
          <xdr:row>237</xdr:row>
          <xdr:rowOff>323850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3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466725</xdr:colOff>
          <xdr:row>238</xdr:row>
          <xdr:rowOff>323850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3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466725</xdr:colOff>
          <xdr:row>239</xdr:row>
          <xdr:rowOff>323850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3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466725</xdr:colOff>
          <xdr:row>240</xdr:row>
          <xdr:rowOff>323850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3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466725</xdr:colOff>
          <xdr:row>241</xdr:row>
          <xdr:rowOff>323850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3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466725</xdr:colOff>
          <xdr:row>242</xdr:row>
          <xdr:rowOff>323850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3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466725</xdr:colOff>
          <xdr:row>243</xdr:row>
          <xdr:rowOff>323850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3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114300</xdr:rowOff>
        </xdr:from>
        <xdr:to>
          <xdr:col>11</xdr:col>
          <xdr:colOff>466725</xdr:colOff>
          <xdr:row>244</xdr:row>
          <xdr:rowOff>323850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3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466725</xdr:colOff>
          <xdr:row>245</xdr:row>
          <xdr:rowOff>323850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3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466725</xdr:colOff>
          <xdr:row>246</xdr:row>
          <xdr:rowOff>323850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3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466725</xdr:colOff>
          <xdr:row>247</xdr:row>
          <xdr:rowOff>323850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3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466725</xdr:colOff>
          <xdr:row>248</xdr:row>
          <xdr:rowOff>323850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3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466725</xdr:colOff>
          <xdr:row>249</xdr:row>
          <xdr:rowOff>323850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3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466725</xdr:colOff>
          <xdr:row>250</xdr:row>
          <xdr:rowOff>323850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3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466725</xdr:colOff>
          <xdr:row>251</xdr:row>
          <xdr:rowOff>323850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3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466725</xdr:colOff>
          <xdr:row>252</xdr:row>
          <xdr:rowOff>323850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3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466725</xdr:colOff>
          <xdr:row>253</xdr:row>
          <xdr:rowOff>323850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3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466725</xdr:colOff>
          <xdr:row>254</xdr:row>
          <xdr:rowOff>323850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3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466725</xdr:colOff>
          <xdr:row>255</xdr:row>
          <xdr:rowOff>323850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3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466725</xdr:colOff>
          <xdr:row>256</xdr:row>
          <xdr:rowOff>323850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3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466725</xdr:colOff>
          <xdr:row>257</xdr:row>
          <xdr:rowOff>323850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3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466725</xdr:colOff>
          <xdr:row>258</xdr:row>
          <xdr:rowOff>323850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3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466725</xdr:colOff>
          <xdr:row>259</xdr:row>
          <xdr:rowOff>323850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3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466725</xdr:colOff>
          <xdr:row>260</xdr:row>
          <xdr:rowOff>323850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3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466725</xdr:colOff>
          <xdr:row>261</xdr:row>
          <xdr:rowOff>323850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3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466725</xdr:colOff>
          <xdr:row>262</xdr:row>
          <xdr:rowOff>323850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3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466725</xdr:colOff>
          <xdr:row>263</xdr:row>
          <xdr:rowOff>323850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3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466725</xdr:colOff>
          <xdr:row>264</xdr:row>
          <xdr:rowOff>323850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3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466725</xdr:colOff>
          <xdr:row>265</xdr:row>
          <xdr:rowOff>323850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3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466725</xdr:colOff>
          <xdr:row>266</xdr:row>
          <xdr:rowOff>323850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3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466725</xdr:colOff>
          <xdr:row>267</xdr:row>
          <xdr:rowOff>323850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3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466725</xdr:colOff>
          <xdr:row>268</xdr:row>
          <xdr:rowOff>323850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3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466725</xdr:colOff>
          <xdr:row>269</xdr:row>
          <xdr:rowOff>323850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3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466725</xdr:colOff>
          <xdr:row>270</xdr:row>
          <xdr:rowOff>323850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3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466725</xdr:colOff>
          <xdr:row>271</xdr:row>
          <xdr:rowOff>323850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3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466725</xdr:colOff>
          <xdr:row>272</xdr:row>
          <xdr:rowOff>323850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3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466725</xdr:colOff>
          <xdr:row>273</xdr:row>
          <xdr:rowOff>323850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3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466725</xdr:colOff>
          <xdr:row>274</xdr:row>
          <xdr:rowOff>323850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3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466725</xdr:colOff>
          <xdr:row>275</xdr:row>
          <xdr:rowOff>323850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3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466725</xdr:colOff>
          <xdr:row>276</xdr:row>
          <xdr:rowOff>323850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3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466725</xdr:colOff>
          <xdr:row>277</xdr:row>
          <xdr:rowOff>323850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3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466725</xdr:colOff>
          <xdr:row>278</xdr:row>
          <xdr:rowOff>323850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3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466725</xdr:colOff>
          <xdr:row>279</xdr:row>
          <xdr:rowOff>323850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3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466725</xdr:colOff>
          <xdr:row>280</xdr:row>
          <xdr:rowOff>323850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3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466725</xdr:colOff>
          <xdr:row>281</xdr:row>
          <xdr:rowOff>323850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3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466725</xdr:colOff>
          <xdr:row>282</xdr:row>
          <xdr:rowOff>323850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3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466725</xdr:colOff>
          <xdr:row>283</xdr:row>
          <xdr:rowOff>323850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3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466725</xdr:colOff>
          <xdr:row>284</xdr:row>
          <xdr:rowOff>323850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3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466725</xdr:colOff>
          <xdr:row>285</xdr:row>
          <xdr:rowOff>323850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3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466725</xdr:colOff>
          <xdr:row>286</xdr:row>
          <xdr:rowOff>323850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3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466725</xdr:colOff>
          <xdr:row>287</xdr:row>
          <xdr:rowOff>323850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3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466725</xdr:colOff>
          <xdr:row>288</xdr:row>
          <xdr:rowOff>323850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3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466725</xdr:colOff>
          <xdr:row>289</xdr:row>
          <xdr:rowOff>323850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3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466725</xdr:colOff>
          <xdr:row>290</xdr:row>
          <xdr:rowOff>323850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3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114300</xdr:rowOff>
        </xdr:from>
        <xdr:to>
          <xdr:col>11</xdr:col>
          <xdr:colOff>466725</xdr:colOff>
          <xdr:row>291</xdr:row>
          <xdr:rowOff>323850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3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466725</xdr:colOff>
          <xdr:row>292</xdr:row>
          <xdr:rowOff>323850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3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466725</xdr:colOff>
          <xdr:row>293</xdr:row>
          <xdr:rowOff>323850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3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466725</xdr:colOff>
          <xdr:row>294</xdr:row>
          <xdr:rowOff>323850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3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466725</xdr:colOff>
          <xdr:row>295</xdr:row>
          <xdr:rowOff>323850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3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466725</xdr:colOff>
          <xdr:row>296</xdr:row>
          <xdr:rowOff>323850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3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466725</xdr:colOff>
          <xdr:row>297</xdr:row>
          <xdr:rowOff>323850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3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466725</xdr:colOff>
          <xdr:row>298</xdr:row>
          <xdr:rowOff>323850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3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466725</xdr:colOff>
          <xdr:row>299</xdr:row>
          <xdr:rowOff>323850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3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466725</xdr:colOff>
          <xdr:row>300</xdr:row>
          <xdr:rowOff>323850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3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466725</xdr:colOff>
          <xdr:row>301</xdr:row>
          <xdr:rowOff>323850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3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466725</xdr:colOff>
          <xdr:row>302</xdr:row>
          <xdr:rowOff>323850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3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466725</xdr:colOff>
          <xdr:row>303</xdr:row>
          <xdr:rowOff>323850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3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466725</xdr:colOff>
          <xdr:row>304</xdr:row>
          <xdr:rowOff>323850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3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466725</xdr:colOff>
          <xdr:row>305</xdr:row>
          <xdr:rowOff>323850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3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466725</xdr:colOff>
          <xdr:row>306</xdr:row>
          <xdr:rowOff>323850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3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466725</xdr:colOff>
          <xdr:row>307</xdr:row>
          <xdr:rowOff>323850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3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466725</xdr:colOff>
          <xdr:row>308</xdr:row>
          <xdr:rowOff>323850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3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466725</xdr:colOff>
          <xdr:row>309</xdr:row>
          <xdr:rowOff>323850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3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466725</xdr:colOff>
          <xdr:row>310</xdr:row>
          <xdr:rowOff>323850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3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466725</xdr:colOff>
          <xdr:row>311</xdr:row>
          <xdr:rowOff>323850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3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466725</xdr:colOff>
          <xdr:row>312</xdr:row>
          <xdr:rowOff>323850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3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466725</xdr:colOff>
          <xdr:row>313</xdr:row>
          <xdr:rowOff>323850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3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466725</xdr:colOff>
          <xdr:row>314</xdr:row>
          <xdr:rowOff>323850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3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466725</xdr:colOff>
          <xdr:row>315</xdr:row>
          <xdr:rowOff>323850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3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466725</xdr:colOff>
          <xdr:row>316</xdr:row>
          <xdr:rowOff>323850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3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466725</xdr:colOff>
          <xdr:row>317</xdr:row>
          <xdr:rowOff>323850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3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466725</xdr:colOff>
          <xdr:row>318</xdr:row>
          <xdr:rowOff>323850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3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466725</xdr:colOff>
          <xdr:row>319</xdr:row>
          <xdr:rowOff>323850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3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466725</xdr:colOff>
          <xdr:row>320</xdr:row>
          <xdr:rowOff>323850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3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466725</xdr:colOff>
          <xdr:row>321</xdr:row>
          <xdr:rowOff>323850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3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466725</xdr:colOff>
          <xdr:row>322</xdr:row>
          <xdr:rowOff>323850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3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466725</xdr:colOff>
          <xdr:row>323</xdr:row>
          <xdr:rowOff>323850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3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466725</xdr:colOff>
          <xdr:row>324</xdr:row>
          <xdr:rowOff>323850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3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466725</xdr:colOff>
          <xdr:row>325</xdr:row>
          <xdr:rowOff>323850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3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466725</xdr:colOff>
          <xdr:row>326</xdr:row>
          <xdr:rowOff>323850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3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466725</xdr:colOff>
          <xdr:row>327</xdr:row>
          <xdr:rowOff>323850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3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466725</xdr:colOff>
          <xdr:row>328</xdr:row>
          <xdr:rowOff>323850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3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466725</xdr:colOff>
          <xdr:row>329</xdr:row>
          <xdr:rowOff>323850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3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466725</xdr:colOff>
          <xdr:row>330</xdr:row>
          <xdr:rowOff>323850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3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466725</xdr:colOff>
          <xdr:row>331</xdr:row>
          <xdr:rowOff>323850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3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466725</xdr:colOff>
          <xdr:row>332</xdr:row>
          <xdr:rowOff>323850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3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466725</xdr:colOff>
          <xdr:row>333</xdr:row>
          <xdr:rowOff>323850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3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466725</xdr:colOff>
          <xdr:row>334</xdr:row>
          <xdr:rowOff>323850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3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466725</xdr:colOff>
          <xdr:row>335</xdr:row>
          <xdr:rowOff>323850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3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466725</xdr:colOff>
          <xdr:row>336</xdr:row>
          <xdr:rowOff>323850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3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466725</xdr:colOff>
          <xdr:row>337</xdr:row>
          <xdr:rowOff>323850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3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114300</xdr:rowOff>
        </xdr:from>
        <xdr:to>
          <xdr:col>11</xdr:col>
          <xdr:colOff>466725</xdr:colOff>
          <xdr:row>338</xdr:row>
          <xdr:rowOff>323850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3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466725</xdr:colOff>
          <xdr:row>339</xdr:row>
          <xdr:rowOff>323850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3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466725</xdr:colOff>
          <xdr:row>340</xdr:row>
          <xdr:rowOff>323850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3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466725</xdr:colOff>
          <xdr:row>341</xdr:row>
          <xdr:rowOff>323850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3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466725</xdr:colOff>
          <xdr:row>342</xdr:row>
          <xdr:rowOff>323850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3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466725</xdr:colOff>
          <xdr:row>343</xdr:row>
          <xdr:rowOff>323850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3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466725</xdr:colOff>
          <xdr:row>344</xdr:row>
          <xdr:rowOff>323850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3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466725</xdr:colOff>
          <xdr:row>345</xdr:row>
          <xdr:rowOff>323850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3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466725</xdr:colOff>
          <xdr:row>346</xdr:row>
          <xdr:rowOff>323850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3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466725</xdr:colOff>
          <xdr:row>347</xdr:row>
          <xdr:rowOff>323850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3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466725</xdr:colOff>
          <xdr:row>348</xdr:row>
          <xdr:rowOff>323850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3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466725</xdr:colOff>
          <xdr:row>349</xdr:row>
          <xdr:rowOff>323850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3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466725</xdr:colOff>
          <xdr:row>350</xdr:row>
          <xdr:rowOff>323850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3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466725</xdr:colOff>
          <xdr:row>351</xdr:row>
          <xdr:rowOff>323850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3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466725</xdr:colOff>
          <xdr:row>352</xdr:row>
          <xdr:rowOff>323850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3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466725</xdr:colOff>
          <xdr:row>353</xdr:row>
          <xdr:rowOff>323850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3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466725</xdr:colOff>
          <xdr:row>354</xdr:row>
          <xdr:rowOff>323850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3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466725</xdr:colOff>
          <xdr:row>355</xdr:row>
          <xdr:rowOff>323850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3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466725</xdr:colOff>
          <xdr:row>356</xdr:row>
          <xdr:rowOff>323850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3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466725</xdr:colOff>
          <xdr:row>357</xdr:row>
          <xdr:rowOff>323850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3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466725</xdr:colOff>
          <xdr:row>358</xdr:row>
          <xdr:rowOff>323850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3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466725</xdr:colOff>
          <xdr:row>359</xdr:row>
          <xdr:rowOff>323850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3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466725</xdr:colOff>
          <xdr:row>360</xdr:row>
          <xdr:rowOff>323850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3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466725</xdr:colOff>
          <xdr:row>361</xdr:row>
          <xdr:rowOff>323850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3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466725</xdr:colOff>
          <xdr:row>362</xdr:row>
          <xdr:rowOff>323850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3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466725</xdr:colOff>
          <xdr:row>363</xdr:row>
          <xdr:rowOff>323850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3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466725</xdr:colOff>
          <xdr:row>364</xdr:row>
          <xdr:rowOff>323850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3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466725</xdr:colOff>
          <xdr:row>365</xdr:row>
          <xdr:rowOff>323850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3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466725</xdr:colOff>
          <xdr:row>366</xdr:row>
          <xdr:rowOff>323850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3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466725</xdr:colOff>
          <xdr:row>367</xdr:row>
          <xdr:rowOff>323850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3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466725</xdr:colOff>
          <xdr:row>368</xdr:row>
          <xdr:rowOff>323850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3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466725</xdr:colOff>
          <xdr:row>369</xdr:row>
          <xdr:rowOff>323850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3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466725</xdr:colOff>
          <xdr:row>370</xdr:row>
          <xdr:rowOff>323850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3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466725</xdr:colOff>
          <xdr:row>371</xdr:row>
          <xdr:rowOff>323850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3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466725</xdr:colOff>
          <xdr:row>372</xdr:row>
          <xdr:rowOff>323850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3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466725</xdr:colOff>
          <xdr:row>373</xdr:row>
          <xdr:rowOff>323850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3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466725</xdr:colOff>
          <xdr:row>374</xdr:row>
          <xdr:rowOff>323850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3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466725</xdr:colOff>
          <xdr:row>375</xdr:row>
          <xdr:rowOff>323850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3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466725</xdr:colOff>
          <xdr:row>376</xdr:row>
          <xdr:rowOff>323850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3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466725</xdr:colOff>
          <xdr:row>377</xdr:row>
          <xdr:rowOff>323850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3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466725</xdr:colOff>
          <xdr:row>378</xdr:row>
          <xdr:rowOff>323850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3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466725</xdr:colOff>
          <xdr:row>379</xdr:row>
          <xdr:rowOff>323850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3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466725</xdr:colOff>
          <xdr:row>380</xdr:row>
          <xdr:rowOff>323850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3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466725</xdr:colOff>
          <xdr:row>381</xdr:row>
          <xdr:rowOff>323850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3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466725</xdr:colOff>
          <xdr:row>382</xdr:row>
          <xdr:rowOff>323850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3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466725</xdr:colOff>
          <xdr:row>383</xdr:row>
          <xdr:rowOff>323850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3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466725</xdr:colOff>
          <xdr:row>384</xdr:row>
          <xdr:rowOff>323850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3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114300</xdr:rowOff>
        </xdr:from>
        <xdr:to>
          <xdr:col>11</xdr:col>
          <xdr:colOff>466725</xdr:colOff>
          <xdr:row>385</xdr:row>
          <xdr:rowOff>323850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3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466725</xdr:colOff>
          <xdr:row>386</xdr:row>
          <xdr:rowOff>323850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3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466725</xdr:colOff>
          <xdr:row>387</xdr:row>
          <xdr:rowOff>323850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3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466725</xdr:colOff>
          <xdr:row>388</xdr:row>
          <xdr:rowOff>323850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3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466725</xdr:colOff>
          <xdr:row>389</xdr:row>
          <xdr:rowOff>323850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3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466725</xdr:colOff>
          <xdr:row>390</xdr:row>
          <xdr:rowOff>323850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3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466725</xdr:colOff>
          <xdr:row>391</xdr:row>
          <xdr:rowOff>323850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3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466725</xdr:colOff>
          <xdr:row>392</xdr:row>
          <xdr:rowOff>323850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3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466725</xdr:colOff>
          <xdr:row>393</xdr:row>
          <xdr:rowOff>323850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3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466725</xdr:colOff>
          <xdr:row>394</xdr:row>
          <xdr:rowOff>323850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3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466725</xdr:colOff>
          <xdr:row>395</xdr:row>
          <xdr:rowOff>323850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3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466725</xdr:colOff>
          <xdr:row>396</xdr:row>
          <xdr:rowOff>323850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3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466725</xdr:colOff>
          <xdr:row>397</xdr:row>
          <xdr:rowOff>323850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3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466725</xdr:colOff>
          <xdr:row>398</xdr:row>
          <xdr:rowOff>323850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3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466725</xdr:colOff>
          <xdr:row>399</xdr:row>
          <xdr:rowOff>323850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3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466725</xdr:colOff>
          <xdr:row>400</xdr:row>
          <xdr:rowOff>323850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3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466725</xdr:colOff>
          <xdr:row>401</xdr:row>
          <xdr:rowOff>323850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3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466725</xdr:colOff>
          <xdr:row>402</xdr:row>
          <xdr:rowOff>323850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3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466725</xdr:colOff>
          <xdr:row>403</xdr:row>
          <xdr:rowOff>323850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3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466725</xdr:colOff>
          <xdr:row>404</xdr:row>
          <xdr:rowOff>323850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3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466725</xdr:colOff>
          <xdr:row>405</xdr:row>
          <xdr:rowOff>323850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3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466725</xdr:colOff>
          <xdr:row>406</xdr:row>
          <xdr:rowOff>323850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3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466725</xdr:colOff>
          <xdr:row>407</xdr:row>
          <xdr:rowOff>323850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3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466725</xdr:colOff>
          <xdr:row>408</xdr:row>
          <xdr:rowOff>323850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3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466725</xdr:colOff>
          <xdr:row>409</xdr:row>
          <xdr:rowOff>323850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3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466725</xdr:colOff>
          <xdr:row>410</xdr:row>
          <xdr:rowOff>323850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3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466725</xdr:colOff>
          <xdr:row>411</xdr:row>
          <xdr:rowOff>323850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3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466725</xdr:colOff>
          <xdr:row>412</xdr:row>
          <xdr:rowOff>323850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3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466725</xdr:colOff>
          <xdr:row>413</xdr:row>
          <xdr:rowOff>323850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3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466725</xdr:colOff>
          <xdr:row>414</xdr:row>
          <xdr:rowOff>323850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3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466725</xdr:colOff>
          <xdr:row>415</xdr:row>
          <xdr:rowOff>323850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3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466725</xdr:colOff>
          <xdr:row>416</xdr:row>
          <xdr:rowOff>323850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3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466725</xdr:colOff>
          <xdr:row>417</xdr:row>
          <xdr:rowOff>323850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3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466725</xdr:colOff>
          <xdr:row>418</xdr:row>
          <xdr:rowOff>323850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3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466725</xdr:colOff>
          <xdr:row>419</xdr:row>
          <xdr:rowOff>323850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3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466725</xdr:colOff>
          <xdr:row>420</xdr:row>
          <xdr:rowOff>323850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3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466725</xdr:colOff>
          <xdr:row>421</xdr:row>
          <xdr:rowOff>323850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3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466725</xdr:colOff>
          <xdr:row>422</xdr:row>
          <xdr:rowOff>323850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3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466725</xdr:colOff>
          <xdr:row>423</xdr:row>
          <xdr:rowOff>323850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3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466725</xdr:colOff>
          <xdr:row>424</xdr:row>
          <xdr:rowOff>323850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3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466725</xdr:colOff>
          <xdr:row>425</xdr:row>
          <xdr:rowOff>323850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3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466725</xdr:colOff>
          <xdr:row>426</xdr:row>
          <xdr:rowOff>323850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3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466725</xdr:colOff>
          <xdr:row>427</xdr:row>
          <xdr:rowOff>323850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3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466725</xdr:colOff>
          <xdr:row>428</xdr:row>
          <xdr:rowOff>323850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3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466725</xdr:colOff>
          <xdr:row>429</xdr:row>
          <xdr:rowOff>323850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3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466725</xdr:colOff>
          <xdr:row>430</xdr:row>
          <xdr:rowOff>323850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3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466725</xdr:colOff>
          <xdr:row>431</xdr:row>
          <xdr:rowOff>323850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3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114300</xdr:rowOff>
        </xdr:from>
        <xdr:to>
          <xdr:col>11</xdr:col>
          <xdr:colOff>466725</xdr:colOff>
          <xdr:row>432</xdr:row>
          <xdr:rowOff>323850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3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466725</xdr:colOff>
          <xdr:row>433</xdr:row>
          <xdr:rowOff>323850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3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466725</xdr:colOff>
          <xdr:row>434</xdr:row>
          <xdr:rowOff>323850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3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466725</xdr:colOff>
          <xdr:row>435</xdr:row>
          <xdr:rowOff>323850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3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466725</xdr:colOff>
          <xdr:row>436</xdr:row>
          <xdr:rowOff>323850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3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466725</xdr:colOff>
          <xdr:row>437</xdr:row>
          <xdr:rowOff>323850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3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466725</xdr:colOff>
          <xdr:row>438</xdr:row>
          <xdr:rowOff>323850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3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466725</xdr:colOff>
          <xdr:row>439</xdr:row>
          <xdr:rowOff>323850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3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466725</xdr:colOff>
          <xdr:row>440</xdr:row>
          <xdr:rowOff>323850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3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466725</xdr:colOff>
          <xdr:row>441</xdr:row>
          <xdr:rowOff>323850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3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466725</xdr:colOff>
          <xdr:row>442</xdr:row>
          <xdr:rowOff>323850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3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466725</xdr:colOff>
          <xdr:row>443</xdr:row>
          <xdr:rowOff>323850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3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466725</xdr:colOff>
          <xdr:row>444</xdr:row>
          <xdr:rowOff>323850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3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466725</xdr:colOff>
          <xdr:row>445</xdr:row>
          <xdr:rowOff>323850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3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466725</xdr:colOff>
          <xdr:row>446</xdr:row>
          <xdr:rowOff>323850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3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466725</xdr:colOff>
          <xdr:row>447</xdr:row>
          <xdr:rowOff>323850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3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466725</xdr:colOff>
          <xdr:row>448</xdr:row>
          <xdr:rowOff>323850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3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466725</xdr:colOff>
          <xdr:row>449</xdr:row>
          <xdr:rowOff>323850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3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466725</xdr:colOff>
          <xdr:row>450</xdr:row>
          <xdr:rowOff>323850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3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466725</xdr:colOff>
          <xdr:row>451</xdr:row>
          <xdr:rowOff>323850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3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466725</xdr:colOff>
          <xdr:row>452</xdr:row>
          <xdr:rowOff>323850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3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466725</xdr:colOff>
          <xdr:row>453</xdr:row>
          <xdr:rowOff>323850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3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466725</xdr:colOff>
          <xdr:row>454</xdr:row>
          <xdr:rowOff>323850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3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466725</xdr:colOff>
          <xdr:row>455</xdr:row>
          <xdr:rowOff>323850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3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466725</xdr:colOff>
          <xdr:row>456</xdr:row>
          <xdr:rowOff>323850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3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466725</xdr:colOff>
          <xdr:row>457</xdr:row>
          <xdr:rowOff>323850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3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466725</xdr:colOff>
          <xdr:row>458</xdr:row>
          <xdr:rowOff>323850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3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466725</xdr:colOff>
          <xdr:row>459</xdr:row>
          <xdr:rowOff>323850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3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466725</xdr:colOff>
          <xdr:row>460</xdr:row>
          <xdr:rowOff>323850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3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466725</xdr:colOff>
          <xdr:row>461</xdr:row>
          <xdr:rowOff>323850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3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466725</xdr:colOff>
          <xdr:row>462</xdr:row>
          <xdr:rowOff>323850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3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466725</xdr:colOff>
          <xdr:row>463</xdr:row>
          <xdr:rowOff>323850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3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466725</xdr:colOff>
          <xdr:row>464</xdr:row>
          <xdr:rowOff>323850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3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466725</xdr:colOff>
          <xdr:row>465</xdr:row>
          <xdr:rowOff>323850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3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466725</xdr:colOff>
          <xdr:row>466</xdr:row>
          <xdr:rowOff>323850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3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466725</xdr:colOff>
          <xdr:row>467</xdr:row>
          <xdr:rowOff>323850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3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466725</xdr:colOff>
          <xdr:row>468</xdr:row>
          <xdr:rowOff>323850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3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466725</xdr:colOff>
          <xdr:row>469</xdr:row>
          <xdr:rowOff>323850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3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466725</xdr:colOff>
          <xdr:row>470</xdr:row>
          <xdr:rowOff>323850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3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466725</xdr:colOff>
          <xdr:row>471</xdr:row>
          <xdr:rowOff>323850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3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466725</xdr:colOff>
          <xdr:row>472</xdr:row>
          <xdr:rowOff>323850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3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466725</xdr:colOff>
          <xdr:row>473</xdr:row>
          <xdr:rowOff>323850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3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466725</xdr:colOff>
          <xdr:row>474</xdr:row>
          <xdr:rowOff>323850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3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466725</xdr:colOff>
          <xdr:row>475</xdr:row>
          <xdr:rowOff>323850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3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466725</xdr:colOff>
          <xdr:row>476</xdr:row>
          <xdr:rowOff>323850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3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466725</xdr:colOff>
          <xdr:row>477</xdr:row>
          <xdr:rowOff>323850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3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466725</xdr:colOff>
          <xdr:row>478</xdr:row>
          <xdr:rowOff>323850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3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114300</xdr:rowOff>
        </xdr:from>
        <xdr:to>
          <xdr:col>11</xdr:col>
          <xdr:colOff>466725</xdr:colOff>
          <xdr:row>479</xdr:row>
          <xdr:rowOff>323850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3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466725</xdr:colOff>
          <xdr:row>480</xdr:row>
          <xdr:rowOff>323850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3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466725</xdr:colOff>
          <xdr:row>481</xdr:row>
          <xdr:rowOff>323850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3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466725</xdr:colOff>
          <xdr:row>482</xdr:row>
          <xdr:rowOff>323850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3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466725</xdr:colOff>
          <xdr:row>483</xdr:row>
          <xdr:rowOff>323850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3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466725</xdr:colOff>
          <xdr:row>484</xdr:row>
          <xdr:rowOff>323850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3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466725</xdr:colOff>
          <xdr:row>485</xdr:row>
          <xdr:rowOff>323850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3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466725</xdr:colOff>
          <xdr:row>486</xdr:row>
          <xdr:rowOff>323850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3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466725</xdr:colOff>
          <xdr:row>487</xdr:row>
          <xdr:rowOff>323850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3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466725</xdr:colOff>
          <xdr:row>488</xdr:row>
          <xdr:rowOff>323850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3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466725</xdr:colOff>
          <xdr:row>489</xdr:row>
          <xdr:rowOff>323850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3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466725</xdr:colOff>
          <xdr:row>490</xdr:row>
          <xdr:rowOff>323850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3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466725</xdr:colOff>
          <xdr:row>491</xdr:row>
          <xdr:rowOff>323850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3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466725</xdr:colOff>
          <xdr:row>492</xdr:row>
          <xdr:rowOff>323850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3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466725</xdr:colOff>
          <xdr:row>493</xdr:row>
          <xdr:rowOff>323850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3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466725</xdr:colOff>
          <xdr:row>494</xdr:row>
          <xdr:rowOff>323850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3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466725</xdr:colOff>
          <xdr:row>495</xdr:row>
          <xdr:rowOff>323850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3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466725</xdr:colOff>
          <xdr:row>496</xdr:row>
          <xdr:rowOff>323850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3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466725</xdr:colOff>
          <xdr:row>497</xdr:row>
          <xdr:rowOff>323850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3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466725</xdr:colOff>
          <xdr:row>498</xdr:row>
          <xdr:rowOff>323850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3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466725</xdr:colOff>
          <xdr:row>499</xdr:row>
          <xdr:rowOff>323850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3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oebe\Downloads\OCIO%20Summary%20Invoice%20Template_4-5-22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voice"/>
      <sheetName val="Cost Breakout"/>
      <sheetName val="Category"/>
      <sheetName val="Time Reporting "/>
      <sheetName val="OCIO Summary Invoice Template_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7:P500" totalsRowShown="0" headerRowDxfId="51" dataDxfId="50" totalsRowDxfId="49" headerRowCellStyle="Header Row">
  <autoFilter ref="B7:P500" xr:uid="{5BC065DD-34A5-4F9C-99BD-5605C8EC7082}"/>
  <tableColumns count="15">
    <tableColumn id="1" xr3:uid="{00000000-0010-0000-0000-000001000000}" name="Invoice Number (Proof of Purchase)" dataDxfId="48" totalsRowDxfId="47" dataCellStyle="Date"/>
    <tableColumn id="2" xr3:uid="{00000000-0010-0000-0000-000002000000}" name="Purchase Category" dataDxfId="46" totalsRowDxfId="45" dataCellStyle="Table Text"/>
    <tableColumn id="9" xr3:uid="{F91A6B43-E3A4-4482-BF3B-AED7B5434793}" name="Category Code" dataDxfId="44" totalsRowDxfId="43" dataCellStyle="Table Text">
      <calculatedColumnFormula>IF(C8="","",VLOOKUP(C8,Category[],2,FALSE))</calculatedColumnFormula>
    </tableColumn>
    <tableColumn id="13" xr3:uid="{70376828-3300-4298-81B6-3C7321C21A01}" name="Additional Purchase Clarification" dataDxfId="42" totalsRowDxfId="41" dataCellStyle="Table Text"/>
    <tableColumn id="3" xr3:uid="{00000000-0010-0000-0000-000003000000}" name="Vendor Name" dataDxfId="40" totalsRowDxfId="39" dataCellStyle="Table Text"/>
    <tableColumn id="4" xr3:uid="{00000000-0010-0000-0000-000004000000}" name="Date of Purchase" dataDxfId="38" totalsRowDxfId="37" dataCellStyle="Table Text"/>
    <tableColumn id="5" xr3:uid="{00000000-0010-0000-0000-000005000000}" name=" Check #             (Proof of Payment) " dataDxfId="36" totalsRowDxfId="35" dataCellStyle="Currency"/>
    <tableColumn id="6" xr3:uid="{00000000-0010-0000-0000-000006000000}" name="Invoice Total " dataDxfId="34" totalsRowDxfId="33" dataCellStyle="Currency"/>
    <tableColumn id="7" xr3:uid="{B66D1F78-2F1B-4EA1-B718-7AA52C64ED2D}" name="NOFA Total Project Cost" dataDxfId="32" totalsRowDxfId="31" dataCellStyle="Currency"/>
    <tableColumn id="12" xr3:uid="{F2A9A0C3-F363-4143-BB4B-3E85C046912C}" name="NOFA Allowable / Reimbursable Cost" dataDxfId="30" totalsRowDxfId="29" dataCellStyle="Currency"/>
    <tableColumn id="8" xr3:uid="{439188A6-14C8-4776-A807-FBB89F15A82B}" name="Proof of Purchase" dataDxfId="28" totalsRowDxfId="27" dataCellStyle="Currency"/>
    <tableColumn id="14" xr3:uid="{7AA5C002-3EFF-411F-B32E-74604518C81E}" name="PoPur Page #" dataDxfId="26" totalsRowDxfId="25" dataCellStyle="Currency"/>
    <tableColumn id="11" xr3:uid="{5599C83A-E22C-4C6A-A299-8FFE7F6A0176}" name="Proof of Payment" dataDxfId="24" totalsRowDxfId="23" dataCellStyle="Currency"/>
    <tableColumn id="16" xr3:uid="{7C466F04-B387-490E-BFA9-D3977D78CFC6}" name="PoPay Page #" dataDxfId="22" totalsRowDxfId="21" dataCellStyle="Currency"/>
    <tableColumn id="10" xr3:uid="{C6419B03-7CAC-49FA-851C-6D5AC307C3ED}" name="OCIO Comments" dataDxfId="20" totalsRowDxfId="19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7799D8-9091-41A1-8E9F-1DF27F817B39}" name="Category6" displayName="Category6" ref="B5:F23" totalsRowCount="1" headerRowDxfId="18" headerRowBorderDxfId="17" tableBorderDxfId="16">
  <autoFilter ref="B5:F22" xr:uid="{E8D4821B-2D63-4AA1-BE3F-7F4A2013BDE2}"/>
  <tableColumns count="5">
    <tableColumn id="1" xr3:uid="{91207D9F-94A9-49CA-B4C7-7B5DB9D3B5CB}" name="Category"/>
    <tableColumn id="2" xr3:uid="{B025A1E3-4C53-4203-8859-83151AAB4E17}" name="Code"/>
    <tableColumn id="3" xr3:uid="{6DF08A59-11EA-4F7F-AB48-9A39F3FA4061}" name="Subtotal" totalsRowFunction="custom" dataCellStyle="Currency">
      <calculatedColumnFormula>SUMIF('Summary Invoice'!D8:D500, "DC1", 'Summary Invoice'!K8:K500)</calculatedColumnFormula>
      <totalsRowFormula>SUM(Category6[Subtotal])</totalsRowFormula>
    </tableColumn>
    <tableColumn id="4" xr3:uid="{D08C0471-F97F-4CB1-82A3-F2172E463D84}" name="Eligible Reimbursement" totalsRowFunction="custom" dataCellStyle="Currency">
      <totalsRowFormula>SUM(Category6[Eligible Reimbursement])</totalsRowFormula>
    </tableColumn>
    <tableColumn id="5" xr3:uid="{6F73A226-56BC-4ACA-A504-5D882500271A}" name="Reimbursement Requested" totalsRowFunction="custom" dataCellStyle="Currency">
      <totalsRowFormula>SUM(Category6[Reimbursement Requested])</totalsRowFormula>
    </tableColumn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FED3D-1311-411C-A3C3-5688297841B4}" name="Category" displayName="Category" ref="A1:B18" totalsRowShown="0" headerRowDxfId="15" headerRowBorderDxfId="14" tableBorderDxfId="13">
  <autoFilter ref="A1:B18" xr:uid="{3ED992F8-DAE9-4BF2-B638-0ED54197AF1F}"/>
  <tableColumns count="2">
    <tableColumn id="1" xr3:uid="{A35F3DD3-32FE-4737-A3E9-385667892667}" name="Category"/>
    <tableColumn id="2" xr3:uid="{9C8EAF5E-29E6-41AB-BC22-9DC767AF9DD2}" name="C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7B57BC-1BE7-4590-AA18-D5603D1AA023}" name="ExpenseData35" displayName="ExpenseData35" ref="C6:M7" insertRow="1" totalsRowShown="0" headerRowDxfId="12" dataDxfId="11" totalsRowDxfId="10" headerRowCellStyle="Header Row">
  <tableColumns count="11">
    <tableColumn id="1" xr3:uid="{31E5420E-630F-462C-9743-536C09E3E615}" name="Pay Period" dataDxfId="9" dataCellStyle="Date"/>
    <tableColumn id="2" xr3:uid="{CFE41FBF-8FC4-4F90-8AB8-6FD0F6758F91}" name="Employee ID" dataDxfId="8" dataCellStyle="Table Text"/>
    <tableColumn id="7" xr3:uid="{25CCF475-1B2F-43EA-B3FD-02AF199E18B5}" name="Purchase Category" dataCellStyle="Table Text"/>
    <tableColumn id="9" xr3:uid="{188C2509-0AFE-444C-BF99-74F3D9EA12C0}" name="Classification Budget Category" dataDxfId="7" dataCellStyle="Table Text"/>
    <tableColumn id="8" xr3:uid="{5167FDB8-4CCD-449A-B7B6-C549DF137C84}" name="Additonal Clarification" dataDxfId="6" dataCellStyle="Table Text"/>
    <tableColumn id="3" xr3:uid="{7651D47A-92ED-4B2B-B1AA-D8E05828983E}" name="Rate of Pay (Hourly)" dataDxfId="5" dataCellStyle="Table Text"/>
    <tableColumn id="4" xr3:uid="{72CFECB9-04EB-4294-B1F9-0B34D8B2FE3B}" name="Hours Worked ON Project" dataDxfId="4" dataCellStyle="Table Text"/>
    <tableColumn id="5" xr3:uid="{854FD925-44EA-491C-9583-158E1A991B78}" name="Hours worked OFF Project" dataDxfId="3" dataCellStyle="Currency"/>
    <tableColumn id="6" xr3:uid="{729D9777-6D2C-40B0-9563-A7D7DA7583EE}" name="Total Request Amount" dataDxfId="2" dataCellStyle="Currency"/>
    <tableColumn id="10" xr3:uid="{BE655538-488E-4C65-B8EF-BBF0A6BA182C}" name="PDF included?" dataDxfId="1"/>
    <tableColumn id="11" xr3:uid="{6BA56EE3-3CA8-4C41-818E-3C5793543749}" name="PDF Page Number" dataDxfId="0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357" Type="http://schemas.openxmlformats.org/officeDocument/2006/relationships/ctrlProp" Target="../ctrlProps/ctrlProp354.xml"/><Relationship Id="rId1110" Type="http://schemas.openxmlformats.org/officeDocument/2006/relationships/ctrlProp" Target="../ctrlProps/ctrlProp1107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270" Type="http://schemas.openxmlformats.org/officeDocument/2006/relationships/ctrlProp" Target="../ctrlProps/ctrlProp267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table" Target="../tables/table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807" Type="http://schemas.openxmlformats.org/officeDocument/2006/relationships/ctrlProp" Target="../ctrlProps/ctrlProp804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03" Type="http://schemas.openxmlformats.org/officeDocument/2006/relationships/ctrlProp" Target="../ctrlProps/ctrlProp1000.xml"/><Relationship Id="rId1087" Type="http://schemas.openxmlformats.org/officeDocument/2006/relationships/ctrlProp" Target="../ctrlProps/ctrlProp108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252" Type="http://schemas.openxmlformats.org/officeDocument/2006/relationships/ctrlProp" Target="../ctrlProps/ctrlProp249.xml"/><Relationship Id="rId1103" Type="http://schemas.openxmlformats.org/officeDocument/2006/relationships/ctrlProp" Target="../ctrlProps/ctrlProp1100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492" Type="http://schemas.openxmlformats.org/officeDocument/2006/relationships/ctrlProp" Target="../ctrlProps/ctrlProp489.xml"/><Relationship Id="rId713" Type="http://schemas.openxmlformats.org/officeDocument/2006/relationships/ctrlProp" Target="../ctrlProps/ctrlProp710.xml"/><Relationship Id="rId797" Type="http://schemas.openxmlformats.org/officeDocument/2006/relationships/ctrlProp" Target="../ctrlProps/ctrlProp794.xml"/><Relationship Id="rId920" Type="http://schemas.openxmlformats.org/officeDocument/2006/relationships/ctrlProp" Target="../ctrlProps/ctrlProp917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1007" Type="http://schemas.openxmlformats.org/officeDocument/2006/relationships/ctrlProp" Target="../ctrlProps/ctrlProp1004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1018" Type="http://schemas.openxmlformats.org/officeDocument/2006/relationships/ctrlProp" Target="../ctrlProps/ctrlProp1015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ctrlProp" Target="../ctrlProps/ctrlProp799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37" Type="http://schemas.openxmlformats.org/officeDocument/2006/relationships/ctrlProp" Target="../ctrlProps/ctrlProp734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44" Type="http://schemas.openxmlformats.org/officeDocument/2006/relationships/ctrlProp" Target="../ctrlProps/ctrlProp941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541" Type="http://schemas.openxmlformats.org/officeDocument/2006/relationships/ctrlProp" Target="../ctrlProps/ctrlProp538.xml"/><Relationship Id="rId583" Type="http://schemas.openxmlformats.org/officeDocument/2006/relationships/ctrlProp" Target="../ctrlProps/ctrlProp580.xml"/><Relationship Id="rId639" Type="http://schemas.openxmlformats.org/officeDocument/2006/relationships/ctrlProp" Target="../ctrlProps/ctrlProp636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46" Type="http://schemas.openxmlformats.org/officeDocument/2006/relationships/ctrlProp" Target="../ctrlProps/ctrlProp843.xml"/><Relationship Id="rId888" Type="http://schemas.openxmlformats.org/officeDocument/2006/relationships/ctrlProp" Target="../ctrlProps/ctrlProp885.xml"/><Relationship Id="rId1031" Type="http://schemas.openxmlformats.org/officeDocument/2006/relationships/ctrlProp" Target="../ctrlProps/ctrlProp1028.xml"/><Relationship Id="rId1073" Type="http://schemas.openxmlformats.org/officeDocument/2006/relationships/ctrlProp" Target="../ctrlProps/ctrlProp1070.xml"/><Relationship Id="rId1129" Type="http://schemas.openxmlformats.org/officeDocument/2006/relationships/ctrlProp" Target="../ctrlProps/ctrlProp1126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748" Type="http://schemas.openxmlformats.org/officeDocument/2006/relationships/ctrlProp" Target="../ctrlProps/ctrlProp745.xml"/><Relationship Id="rId913" Type="http://schemas.openxmlformats.org/officeDocument/2006/relationships/ctrlProp" Target="../ctrlProps/ctrlProp910.xml"/><Relationship Id="rId955" Type="http://schemas.openxmlformats.org/officeDocument/2006/relationships/ctrlProp" Target="../ctrlProps/ctrlProp95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997" Type="http://schemas.openxmlformats.org/officeDocument/2006/relationships/ctrlProp" Target="../ctrlProps/ctrlProp99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42" Type="http://schemas.openxmlformats.org/officeDocument/2006/relationships/ctrlProp" Target="../ctrlProps/ctrlProp1039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759" Type="http://schemas.openxmlformats.org/officeDocument/2006/relationships/ctrlProp" Target="../ctrlProps/ctrlProp756.xml"/><Relationship Id="rId924" Type="http://schemas.openxmlformats.org/officeDocument/2006/relationships/ctrlProp" Target="../ctrlProps/ctrlProp921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770" Type="http://schemas.openxmlformats.org/officeDocument/2006/relationships/ctrlProp" Target="../ctrlProps/ctrlProp76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26" Type="http://schemas.openxmlformats.org/officeDocument/2006/relationships/ctrlProp" Target="../ctrlProps/ctrlProp823.xml"/><Relationship Id="rId868" Type="http://schemas.openxmlformats.org/officeDocument/2006/relationships/ctrlProp" Target="../ctrlProps/ctrlProp865.xml"/><Relationship Id="rId1011" Type="http://schemas.openxmlformats.org/officeDocument/2006/relationships/ctrlProp" Target="../ctrlProps/ctrlProp1008.xml"/><Relationship Id="rId1053" Type="http://schemas.openxmlformats.org/officeDocument/2006/relationships/ctrlProp" Target="../ctrlProps/ctrlProp1050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1095" Type="http://schemas.openxmlformats.org/officeDocument/2006/relationships/ctrlProp" Target="../ctrlProps/ctrlProp109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977" Type="http://schemas.openxmlformats.org/officeDocument/2006/relationships/ctrlProp" Target="../ctrlProps/ctrlProp974.xml"/><Relationship Id="rId1120" Type="http://schemas.openxmlformats.org/officeDocument/2006/relationships/ctrlProp" Target="../ctrlProps/ctrlProp1117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37" Type="http://schemas.openxmlformats.org/officeDocument/2006/relationships/ctrlProp" Target="../ctrlProps/ctrlProp834.xml"/><Relationship Id="rId879" Type="http://schemas.openxmlformats.org/officeDocument/2006/relationships/ctrlProp" Target="../ctrlProps/ctrlProp876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739" Type="http://schemas.openxmlformats.org/officeDocument/2006/relationships/ctrlProp" Target="../ctrlProps/ctrlProp736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1064" Type="http://schemas.openxmlformats.org/officeDocument/2006/relationships/ctrlProp" Target="../ctrlProps/ctrlProp106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946" Type="http://schemas.openxmlformats.org/officeDocument/2006/relationships/ctrlProp" Target="../ctrlProps/ctrlProp943.xml"/><Relationship Id="rId988" Type="http://schemas.openxmlformats.org/officeDocument/2006/relationships/ctrlProp" Target="../ctrlProps/ctrlProp985.xml"/><Relationship Id="rId1131" Type="http://schemas.openxmlformats.org/officeDocument/2006/relationships/ctrlProp" Target="../ctrlProps/ctrlProp112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750" Type="http://schemas.openxmlformats.org/officeDocument/2006/relationships/ctrlProp" Target="../ctrlProps/ctrlProp747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075" Type="http://schemas.openxmlformats.org/officeDocument/2006/relationships/ctrlProp" Target="../ctrlProps/ctrlProp107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761" Type="http://schemas.openxmlformats.org/officeDocument/2006/relationships/ctrlProp" Target="../ctrlProps/ctrlProp758.xml"/><Relationship Id="rId817" Type="http://schemas.openxmlformats.org/officeDocument/2006/relationships/ctrlProp" Target="../ctrlProps/ctrlProp814.xml"/><Relationship Id="rId859" Type="http://schemas.openxmlformats.org/officeDocument/2006/relationships/ctrlProp" Target="../ctrlProps/ctrlProp856.xml"/><Relationship Id="rId1002" Type="http://schemas.openxmlformats.org/officeDocument/2006/relationships/ctrlProp" Target="../ctrlProps/ctrlProp99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44" Type="http://schemas.openxmlformats.org/officeDocument/2006/relationships/ctrlProp" Target="../ctrlProps/ctrlProp1041.xml"/><Relationship Id="rId1086" Type="http://schemas.openxmlformats.org/officeDocument/2006/relationships/ctrlProp" Target="../ctrlProps/ctrlProp108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968" Type="http://schemas.openxmlformats.org/officeDocument/2006/relationships/ctrlProp" Target="../ctrlProps/ctrlProp965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ctrlProp" Target="../ctrlProps/ctrlProp727.xml"/><Relationship Id="rId772" Type="http://schemas.openxmlformats.org/officeDocument/2006/relationships/ctrlProp" Target="../ctrlProps/ctrlProp769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1097" Type="http://schemas.openxmlformats.org/officeDocument/2006/relationships/ctrlProp" Target="../ctrlProps/ctrlProp1094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37" Type="http://schemas.openxmlformats.org/officeDocument/2006/relationships/ctrlProp" Target="../ctrlProps/ctrlProp934.xml"/><Relationship Id="rId979" Type="http://schemas.openxmlformats.org/officeDocument/2006/relationships/ctrlProp" Target="../ctrlProps/ctrlProp976.xml"/><Relationship Id="rId1122" Type="http://schemas.openxmlformats.org/officeDocument/2006/relationships/ctrlProp" Target="../ctrlProps/ctrlProp1119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ctrlProp" Target="../ctrlProps/ctrlProp738.xml"/><Relationship Id="rId783" Type="http://schemas.openxmlformats.org/officeDocument/2006/relationships/ctrlProp" Target="../ctrlProps/ctrlProp780.xml"/><Relationship Id="rId839" Type="http://schemas.openxmlformats.org/officeDocument/2006/relationships/ctrlProp" Target="../ctrlProps/ctrlProp836.xml"/><Relationship Id="rId990" Type="http://schemas.openxmlformats.org/officeDocument/2006/relationships/ctrlProp" Target="../ctrlProps/ctrlProp987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1024" Type="http://schemas.openxmlformats.org/officeDocument/2006/relationships/ctrlProp" Target="../ctrlProps/ctrlProp1021.xml"/><Relationship Id="rId1066" Type="http://schemas.openxmlformats.org/officeDocument/2006/relationships/ctrlProp" Target="../ctrlProps/ctrlProp106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50" Type="http://schemas.openxmlformats.org/officeDocument/2006/relationships/ctrlProp" Target="../ctrlProps/ctrlProp847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948" Type="http://schemas.openxmlformats.org/officeDocument/2006/relationships/ctrlProp" Target="../ctrlProps/ctrlProp94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752" Type="http://schemas.openxmlformats.org/officeDocument/2006/relationships/ctrlProp" Target="../ctrlProps/ctrlProp749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ctrlProp" Target="../ctrlProps/ctrlProp791.xml"/><Relationship Id="rId1035" Type="http://schemas.openxmlformats.org/officeDocument/2006/relationships/ctrlProp" Target="../ctrlProps/ctrlProp1032.xml"/><Relationship Id="rId1077" Type="http://schemas.openxmlformats.org/officeDocument/2006/relationships/ctrlProp" Target="../ctrlProps/ctrlProp107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861" Type="http://schemas.openxmlformats.org/officeDocument/2006/relationships/ctrlProp" Target="../ctrlProps/ctrlProp858.xml"/><Relationship Id="rId917" Type="http://schemas.openxmlformats.org/officeDocument/2006/relationships/ctrlProp" Target="../ctrlProps/ctrlProp914.xml"/><Relationship Id="rId959" Type="http://schemas.openxmlformats.org/officeDocument/2006/relationships/ctrlProp" Target="../ctrlProps/ctrlProp956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ctrlProp" Target="../ctrlProps/ctrlProp718.xml"/><Relationship Id="rId763" Type="http://schemas.openxmlformats.org/officeDocument/2006/relationships/ctrlProp" Target="../ctrlProps/ctrlProp76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970" Type="http://schemas.openxmlformats.org/officeDocument/2006/relationships/ctrlProp" Target="../ctrlProps/ctrlProp967.xml"/><Relationship Id="rId1004" Type="http://schemas.openxmlformats.org/officeDocument/2006/relationships/ctrlProp" Target="../ctrlProps/ctrlProp1001.xml"/><Relationship Id="rId1046" Type="http://schemas.openxmlformats.org/officeDocument/2006/relationships/ctrlProp" Target="../ctrlProps/ctrlProp104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trlProp" Target="../ctrlProps/ctrlProp827.xml"/><Relationship Id="rId872" Type="http://schemas.openxmlformats.org/officeDocument/2006/relationships/ctrlProp" Target="../ctrlProps/ctrlProp869.xml"/><Relationship Id="rId928" Type="http://schemas.openxmlformats.org/officeDocument/2006/relationships/ctrlProp" Target="../ctrlProps/ctrlProp925.xml"/><Relationship Id="rId1088" Type="http://schemas.openxmlformats.org/officeDocument/2006/relationships/ctrlProp" Target="../ctrlProps/ctrlProp108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ctrlProp" Target="../ctrlProps/ctrlProp729.xml"/><Relationship Id="rId1113" Type="http://schemas.openxmlformats.org/officeDocument/2006/relationships/ctrlProp" Target="../ctrlProps/ctrlProp1110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15" Type="http://schemas.openxmlformats.org/officeDocument/2006/relationships/ctrlProp" Target="../ctrlProps/ctrlProp1012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841" Type="http://schemas.openxmlformats.org/officeDocument/2006/relationships/ctrlProp" Target="../ctrlProps/ctrlProp838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ctrlProp" Target="../ctrlProps/ctrlProp740.xml"/><Relationship Id="rId785" Type="http://schemas.openxmlformats.org/officeDocument/2006/relationships/ctrlProp" Target="../ctrlProps/ctrlProp782.xml"/><Relationship Id="rId950" Type="http://schemas.openxmlformats.org/officeDocument/2006/relationships/ctrlProp" Target="../ctrlProps/ctrlProp947.xml"/><Relationship Id="rId992" Type="http://schemas.openxmlformats.org/officeDocument/2006/relationships/ctrlProp" Target="../ctrlProps/ctrlProp989.xml"/><Relationship Id="rId1026" Type="http://schemas.openxmlformats.org/officeDocument/2006/relationships/ctrlProp" Target="../ctrlProps/ctrlProp1023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852" Type="http://schemas.openxmlformats.org/officeDocument/2006/relationships/ctrlProp" Target="../ctrlProps/ctrlProp849.xml"/><Relationship Id="rId908" Type="http://schemas.openxmlformats.org/officeDocument/2006/relationships/ctrlProp" Target="../ctrlProps/ctrlProp905.xml"/><Relationship Id="rId1068" Type="http://schemas.openxmlformats.org/officeDocument/2006/relationships/ctrlProp" Target="../ctrlProps/ctrlProp106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894" Type="http://schemas.openxmlformats.org/officeDocument/2006/relationships/ctrlProp" Target="../ctrlProps/ctrlProp89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ctrlProp" Target="../ctrlProps/ctrlProp751.xml"/><Relationship Id="rId796" Type="http://schemas.openxmlformats.org/officeDocument/2006/relationships/ctrlProp" Target="../ctrlProps/ctrlProp793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ctrlProp" Target="../ctrlProps/ctrlProp818.xml"/><Relationship Id="rId863" Type="http://schemas.openxmlformats.org/officeDocument/2006/relationships/ctrlProp" Target="../ctrlProps/ctrlProp860.xml"/><Relationship Id="rId1037" Type="http://schemas.openxmlformats.org/officeDocument/2006/relationships/ctrlProp" Target="../ctrlProps/ctrlProp1034.xml"/><Relationship Id="rId1079" Type="http://schemas.openxmlformats.org/officeDocument/2006/relationships/ctrlProp" Target="../ctrlProps/ctrlProp107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ctrlProp" Target="../ctrlProps/ctrlProp720.xml"/><Relationship Id="rId765" Type="http://schemas.openxmlformats.org/officeDocument/2006/relationships/ctrlProp" Target="../ctrlProps/ctrlProp762.xml"/><Relationship Id="rId930" Type="http://schemas.openxmlformats.org/officeDocument/2006/relationships/ctrlProp" Target="../ctrlProps/ctrlProp927.xml"/><Relationship Id="rId972" Type="http://schemas.openxmlformats.org/officeDocument/2006/relationships/ctrlProp" Target="../ctrlProps/ctrlProp969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115" Type="http://schemas.openxmlformats.org/officeDocument/2006/relationships/ctrlProp" Target="../ctrlProps/ctrlProp1112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ctrlProp" Target="../ctrlProps/ctrlProp731.xml"/><Relationship Id="rId776" Type="http://schemas.openxmlformats.org/officeDocument/2006/relationships/ctrlProp" Target="../ctrlProps/ctrlProp773.xml"/><Relationship Id="rId941" Type="http://schemas.openxmlformats.org/officeDocument/2006/relationships/ctrlProp" Target="../ctrlProps/ctrlProp938.xml"/><Relationship Id="rId983" Type="http://schemas.openxmlformats.org/officeDocument/2006/relationships/ctrlProp" Target="../ctrlProps/ctrlProp980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059" Type="http://schemas.openxmlformats.org/officeDocument/2006/relationships/ctrlProp" Target="../ctrlProps/ctrlProp105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43" Type="http://schemas.openxmlformats.org/officeDocument/2006/relationships/ctrlProp" Target="../ctrlProps/ctrlProp840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1126" Type="http://schemas.openxmlformats.org/officeDocument/2006/relationships/ctrlProp" Target="../ctrlProps/ctrlProp1123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ctrlProp" Target="../ctrlProps/ctrlProp742.xml"/><Relationship Id="rId910" Type="http://schemas.openxmlformats.org/officeDocument/2006/relationships/ctrlProp" Target="../ctrlProps/ctrlProp907.xml"/><Relationship Id="rId952" Type="http://schemas.openxmlformats.org/officeDocument/2006/relationships/ctrlProp" Target="../ctrlProps/ctrlProp94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ctrlProp" Target="../ctrlProps/ctrlProp784.xml"/><Relationship Id="rId812" Type="http://schemas.openxmlformats.org/officeDocument/2006/relationships/ctrlProp" Target="../ctrlProps/ctrlProp809.xml"/><Relationship Id="rId994" Type="http://schemas.openxmlformats.org/officeDocument/2006/relationships/ctrlProp" Target="../ctrlProps/ctrlProp991.xml"/><Relationship Id="rId1028" Type="http://schemas.openxmlformats.org/officeDocument/2006/relationships/ctrlProp" Target="../ctrlProps/ctrlProp1025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854" Type="http://schemas.openxmlformats.org/officeDocument/2006/relationships/ctrlProp" Target="../ctrlProps/ctrlProp851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756" Type="http://schemas.openxmlformats.org/officeDocument/2006/relationships/ctrlProp" Target="../ctrlProps/ctrlProp753.xml"/><Relationship Id="rId921" Type="http://schemas.openxmlformats.org/officeDocument/2006/relationships/ctrlProp" Target="../ctrlProps/ctrlProp91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ctrlProp" Target="../ctrlProps/ctrlProp820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008" Type="http://schemas.openxmlformats.org/officeDocument/2006/relationships/ctrlProp" Target="../ctrlProps/ctrlProp1005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834" Type="http://schemas.openxmlformats.org/officeDocument/2006/relationships/ctrlProp" Target="../ctrlProps/ctrlProp831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ctrlProp" Target="../ctrlProps/ctrlProp733.xml"/><Relationship Id="rId901" Type="http://schemas.openxmlformats.org/officeDocument/2006/relationships/ctrlProp" Target="../ctrlProps/ctrlProp898.xml"/><Relationship Id="rId1061" Type="http://schemas.openxmlformats.org/officeDocument/2006/relationships/ctrlProp" Target="../ctrlProps/ctrlProp1058.xml"/><Relationship Id="rId1117" Type="http://schemas.openxmlformats.org/officeDocument/2006/relationships/ctrlProp" Target="../ctrlProps/ctrlProp1114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43" Type="http://schemas.openxmlformats.org/officeDocument/2006/relationships/ctrlProp" Target="../ctrlProps/ctrlProp940.xml"/><Relationship Id="rId985" Type="http://schemas.openxmlformats.org/officeDocument/2006/relationships/ctrlProp" Target="../ctrlProps/ctrlProp982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ctrlProp" Target="../ctrlProps/ctrlProp800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1128" Type="http://schemas.openxmlformats.org/officeDocument/2006/relationships/ctrlProp" Target="../ctrlProps/ctrlProp1125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ctrlProp" Target="../ctrlProps/ctrlProp744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54" Type="http://schemas.openxmlformats.org/officeDocument/2006/relationships/ctrlProp" Target="../ctrlProps/ctrlProp951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ctrlProp" Target="../ctrlProps/ctrlProp811.xml"/><Relationship Id="rId856" Type="http://schemas.openxmlformats.org/officeDocument/2006/relationships/ctrlProp" Target="../ctrlProps/ctrlProp85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41" Type="http://schemas.openxmlformats.org/officeDocument/2006/relationships/ctrlProp" Target="../ctrlProps/ctrlProp1038.xml"/><Relationship Id="rId1083" Type="http://schemas.openxmlformats.org/officeDocument/2006/relationships/ctrlProp" Target="../ctrlProps/ctrlProp108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758" Type="http://schemas.openxmlformats.org/officeDocument/2006/relationships/ctrlProp" Target="../ctrlProps/ctrlProp755.xml"/><Relationship Id="rId923" Type="http://schemas.openxmlformats.org/officeDocument/2006/relationships/ctrlProp" Target="../ctrlProps/ctrlProp920.xml"/><Relationship Id="rId965" Type="http://schemas.openxmlformats.org/officeDocument/2006/relationships/ctrlProp" Target="../ctrlProps/ctrlProp96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867" Type="http://schemas.openxmlformats.org/officeDocument/2006/relationships/ctrlProp" Target="../ctrlProps/ctrlProp864.xml"/><Relationship Id="rId1010" Type="http://schemas.openxmlformats.org/officeDocument/2006/relationships/ctrlProp" Target="../ctrlProps/ctrlProp1007.xml"/><Relationship Id="rId1052" Type="http://schemas.openxmlformats.org/officeDocument/2006/relationships/ctrlProp" Target="../ctrlProps/ctrlProp1049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40.xml"/><Relationship Id="rId299" Type="http://schemas.openxmlformats.org/officeDocument/2006/relationships/ctrlProp" Target="../ctrlProps/ctrlProp1422.xml"/><Relationship Id="rId21" Type="http://schemas.openxmlformats.org/officeDocument/2006/relationships/ctrlProp" Target="../ctrlProps/ctrlProp1144.xml"/><Relationship Id="rId63" Type="http://schemas.openxmlformats.org/officeDocument/2006/relationships/ctrlProp" Target="../ctrlProps/ctrlProp1186.xml"/><Relationship Id="rId159" Type="http://schemas.openxmlformats.org/officeDocument/2006/relationships/ctrlProp" Target="../ctrlProps/ctrlProp1282.xml"/><Relationship Id="rId324" Type="http://schemas.openxmlformats.org/officeDocument/2006/relationships/ctrlProp" Target="../ctrlProps/ctrlProp1447.xml"/><Relationship Id="rId366" Type="http://schemas.openxmlformats.org/officeDocument/2006/relationships/ctrlProp" Target="../ctrlProps/ctrlProp1489.xml"/><Relationship Id="rId531" Type="http://schemas.openxmlformats.org/officeDocument/2006/relationships/ctrlProp" Target="../ctrlProps/ctrlProp1654.xml"/><Relationship Id="rId170" Type="http://schemas.openxmlformats.org/officeDocument/2006/relationships/ctrlProp" Target="../ctrlProps/ctrlProp1293.xml"/><Relationship Id="rId226" Type="http://schemas.openxmlformats.org/officeDocument/2006/relationships/ctrlProp" Target="../ctrlProps/ctrlProp1349.xml"/><Relationship Id="rId433" Type="http://schemas.openxmlformats.org/officeDocument/2006/relationships/ctrlProp" Target="../ctrlProps/ctrlProp1556.xml"/><Relationship Id="rId268" Type="http://schemas.openxmlformats.org/officeDocument/2006/relationships/ctrlProp" Target="../ctrlProps/ctrlProp1391.xml"/><Relationship Id="rId475" Type="http://schemas.openxmlformats.org/officeDocument/2006/relationships/ctrlProp" Target="../ctrlProps/ctrlProp1598.xml"/><Relationship Id="rId32" Type="http://schemas.openxmlformats.org/officeDocument/2006/relationships/ctrlProp" Target="../ctrlProps/ctrlProp1155.xml"/><Relationship Id="rId74" Type="http://schemas.openxmlformats.org/officeDocument/2006/relationships/ctrlProp" Target="../ctrlProps/ctrlProp1197.xml"/><Relationship Id="rId128" Type="http://schemas.openxmlformats.org/officeDocument/2006/relationships/ctrlProp" Target="../ctrlProps/ctrlProp1251.xml"/><Relationship Id="rId335" Type="http://schemas.openxmlformats.org/officeDocument/2006/relationships/ctrlProp" Target="../ctrlProps/ctrlProp1458.xml"/><Relationship Id="rId377" Type="http://schemas.openxmlformats.org/officeDocument/2006/relationships/ctrlProp" Target="../ctrlProps/ctrlProp1500.xml"/><Relationship Id="rId500" Type="http://schemas.openxmlformats.org/officeDocument/2006/relationships/ctrlProp" Target="../ctrlProps/ctrlProp1623.xml"/><Relationship Id="rId542" Type="http://schemas.openxmlformats.org/officeDocument/2006/relationships/table" Target="../tables/table4.xml"/><Relationship Id="rId5" Type="http://schemas.openxmlformats.org/officeDocument/2006/relationships/image" Target="../media/image2.emf"/><Relationship Id="rId181" Type="http://schemas.openxmlformats.org/officeDocument/2006/relationships/ctrlProp" Target="../ctrlProps/ctrlProp1304.xml"/><Relationship Id="rId237" Type="http://schemas.openxmlformats.org/officeDocument/2006/relationships/ctrlProp" Target="../ctrlProps/ctrlProp1360.xml"/><Relationship Id="rId402" Type="http://schemas.openxmlformats.org/officeDocument/2006/relationships/ctrlProp" Target="../ctrlProps/ctrlProp1525.xml"/><Relationship Id="rId279" Type="http://schemas.openxmlformats.org/officeDocument/2006/relationships/ctrlProp" Target="../ctrlProps/ctrlProp1402.xml"/><Relationship Id="rId444" Type="http://schemas.openxmlformats.org/officeDocument/2006/relationships/ctrlProp" Target="../ctrlProps/ctrlProp1567.xml"/><Relationship Id="rId486" Type="http://schemas.openxmlformats.org/officeDocument/2006/relationships/ctrlProp" Target="../ctrlProps/ctrlProp1609.xml"/><Relationship Id="rId43" Type="http://schemas.openxmlformats.org/officeDocument/2006/relationships/ctrlProp" Target="../ctrlProps/ctrlProp1166.xml"/><Relationship Id="rId139" Type="http://schemas.openxmlformats.org/officeDocument/2006/relationships/ctrlProp" Target="../ctrlProps/ctrlProp1262.xml"/><Relationship Id="rId290" Type="http://schemas.openxmlformats.org/officeDocument/2006/relationships/ctrlProp" Target="../ctrlProps/ctrlProp1413.xml"/><Relationship Id="rId304" Type="http://schemas.openxmlformats.org/officeDocument/2006/relationships/ctrlProp" Target="../ctrlProps/ctrlProp1427.xml"/><Relationship Id="rId346" Type="http://schemas.openxmlformats.org/officeDocument/2006/relationships/ctrlProp" Target="../ctrlProps/ctrlProp1469.xml"/><Relationship Id="rId388" Type="http://schemas.openxmlformats.org/officeDocument/2006/relationships/ctrlProp" Target="../ctrlProps/ctrlProp1511.xml"/><Relationship Id="rId511" Type="http://schemas.openxmlformats.org/officeDocument/2006/relationships/ctrlProp" Target="../ctrlProps/ctrlProp1634.xml"/><Relationship Id="rId85" Type="http://schemas.openxmlformats.org/officeDocument/2006/relationships/ctrlProp" Target="../ctrlProps/ctrlProp1208.xml"/><Relationship Id="rId150" Type="http://schemas.openxmlformats.org/officeDocument/2006/relationships/ctrlProp" Target="../ctrlProps/ctrlProp1273.xml"/><Relationship Id="rId192" Type="http://schemas.openxmlformats.org/officeDocument/2006/relationships/ctrlProp" Target="../ctrlProps/ctrlProp1315.xml"/><Relationship Id="rId206" Type="http://schemas.openxmlformats.org/officeDocument/2006/relationships/ctrlProp" Target="../ctrlProps/ctrlProp1329.xml"/><Relationship Id="rId413" Type="http://schemas.openxmlformats.org/officeDocument/2006/relationships/ctrlProp" Target="../ctrlProps/ctrlProp1536.xml"/><Relationship Id="rId248" Type="http://schemas.openxmlformats.org/officeDocument/2006/relationships/ctrlProp" Target="../ctrlProps/ctrlProp1371.xml"/><Relationship Id="rId455" Type="http://schemas.openxmlformats.org/officeDocument/2006/relationships/ctrlProp" Target="../ctrlProps/ctrlProp1578.xml"/><Relationship Id="rId497" Type="http://schemas.openxmlformats.org/officeDocument/2006/relationships/ctrlProp" Target="../ctrlProps/ctrlProp1620.xml"/><Relationship Id="rId12" Type="http://schemas.openxmlformats.org/officeDocument/2006/relationships/ctrlProp" Target="../ctrlProps/ctrlProp1135.xml"/><Relationship Id="rId108" Type="http://schemas.openxmlformats.org/officeDocument/2006/relationships/ctrlProp" Target="../ctrlProps/ctrlProp1231.xml"/><Relationship Id="rId315" Type="http://schemas.openxmlformats.org/officeDocument/2006/relationships/ctrlProp" Target="../ctrlProps/ctrlProp1438.xml"/><Relationship Id="rId357" Type="http://schemas.openxmlformats.org/officeDocument/2006/relationships/ctrlProp" Target="../ctrlProps/ctrlProp1480.xml"/><Relationship Id="rId522" Type="http://schemas.openxmlformats.org/officeDocument/2006/relationships/ctrlProp" Target="../ctrlProps/ctrlProp1645.xml"/><Relationship Id="rId54" Type="http://schemas.openxmlformats.org/officeDocument/2006/relationships/ctrlProp" Target="../ctrlProps/ctrlProp1177.xml"/><Relationship Id="rId96" Type="http://schemas.openxmlformats.org/officeDocument/2006/relationships/ctrlProp" Target="../ctrlProps/ctrlProp1219.xml"/><Relationship Id="rId161" Type="http://schemas.openxmlformats.org/officeDocument/2006/relationships/ctrlProp" Target="../ctrlProps/ctrlProp1284.xml"/><Relationship Id="rId217" Type="http://schemas.openxmlformats.org/officeDocument/2006/relationships/ctrlProp" Target="../ctrlProps/ctrlProp1340.xml"/><Relationship Id="rId399" Type="http://schemas.openxmlformats.org/officeDocument/2006/relationships/ctrlProp" Target="../ctrlProps/ctrlProp1522.xml"/><Relationship Id="rId259" Type="http://schemas.openxmlformats.org/officeDocument/2006/relationships/ctrlProp" Target="../ctrlProps/ctrlProp1382.xml"/><Relationship Id="rId424" Type="http://schemas.openxmlformats.org/officeDocument/2006/relationships/ctrlProp" Target="../ctrlProps/ctrlProp1547.xml"/><Relationship Id="rId466" Type="http://schemas.openxmlformats.org/officeDocument/2006/relationships/ctrlProp" Target="../ctrlProps/ctrlProp1589.xml"/><Relationship Id="rId23" Type="http://schemas.openxmlformats.org/officeDocument/2006/relationships/ctrlProp" Target="../ctrlProps/ctrlProp1146.xml"/><Relationship Id="rId119" Type="http://schemas.openxmlformats.org/officeDocument/2006/relationships/ctrlProp" Target="../ctrlProps/ctrlProp1242.xml"/><Relationship Id="rId270" Type="http://schemas.openxmlformats.org/officeDocument/2006/relationships/ctrlProp" Target="../ctrlProps/ctrlProp1393.xml"/><Relationship Id="rId326" Type="http://schemas.openxmlformats.org/officeDocument/2006/relationships/ctrlProp" Target="../ctrlProps/ctrlProp1449.xml"/><Relationship Id="rId533" Type="http://schemas.openxmlformats.org/officeDocument/2006/relationships/ctrlProp" Target="../ctrlProps/ctrlProp1656.xml"/><Relationship Id="rId65" Type="http://schemas.openxmlformats.org/officeDocument/2006/relationships/ctrlProp" Target="../ctrlProps/ctrlProp1188.xml"/><Relationship Id="rId130" Type="http://schemas.openxmlformats.org/officeDocument/2006/relationships/ctrlProp" Target="../ctrlProps/ctrlProp1253.xml"/><Relationship Id="rId368" Type="http://schemas.openxmlformats.org/officeDocument/2006/relationships/ctrlProp" Target="../ctrlProps/ctrlProp1491.xml"/><Relationship Id="rId172" Type="http://schemas.openxmlformats.org/officeDocument/2006/relationships/ctrlProp" Target="../ctrlProps/ctrlProp1295.xml"/><Relationship Id="rId228" Type="http://schemas.openxmlformats.org/officeDocument/2006/relationships/ctrlProp" Target="../ctrlProps/ctrlProp1351.xml"/><Relationship Id="rId435" Type="http://schemas.openxmlformats.org/officeDocument/2006/relationships/ctrlProp" Target="../ctrlProps/ctrlProp1558.xml"/><Relationship Id="rId477" Type="http://schemas.openxmlformats.org/officeDocument/2006/relationships/ctrlProp" Target="../ctrlProps/ctrlProp1600.xml"/><Relationship Id="rId281" Type="http://schemas.openxmlformats.org/officeDocument/2006/relationships/ctrlProp" Target="../ctrlProps/ctrlProp1404.xml"/><Relationship Id="rId337" Type="http://schemas.openxmlformats.org/officeDocument/2006/relationships/ctrlProp" Target="../ctrlProps/ctrlProp1460.xml"/><Relationship Id="rId502" Type="http://schemas.openxmlformats.org/officeDocument/2006/relationships/ctrlProp" Target="../ctrlProps/ctrlProp1625.xml"/><Relationship Id="rId34" Type="http://schemas.openxmlformats.org/officeDocument/2006/relationships/ctrlProp" Target="../ctrlProps/ctrlProp1157.xml"/><Relationship Id="rId76" Type="http://schemas.openxmlformats.org/officeDocument/2006/relationships/ctrlProp" Target="../ctrlProps/ctrlProp1199.xml"/><Relationship Id="rId141" Type="http://schemas.openxmlformats.org/officeDocument/2006/relationships/ctrlProp" Target="../ctrlProps/ctrlProp1264.xml"/><Relationship Id="rId379" Type="http://schemas.openxmlformats.org/officeDocument/2006/relationships/ctrlProp" Target="../ctrlProps/ctrlProp1502.xml"/><Relationship Id="rId7" Type="http://schemas.openxmlformats.org/officeDocument/2006/relationships/ctrlProp" Target="../ctrlProps/ctrlProp1130.xml"/><Relationship Id="rId183" Type="http://schemas.openxmlformats.org/officeDocument/2006/relationships/ctrlProp" Target="../ctrlProps/ctrlProp1306.xml"/><Relationship Id="rId239" Type="http://schemas.openxmlformats.org/officeDocument/2006/relationships/ctrlProp" Target="../ctrlProps/ctrlProp1362.xml"/><Relationship Id="rId390" Type="http://schemas.openxmlformats.org/officeDocument/2006/relationships/ctrlProp" Target="../ctrlProps/ctrlProp1513.xml"/><Relationship Id="rId404" Type="http://schemas.openxmlformats.org/officeDocument/2006/relationships/ctrlProp" Target="../ctrlProps/ctrlProp1527.xml"/><Relationship Id="rId446" Type="http://schemas.openxmlformats.org/officeDocument/2006/relationships/ctrlProp" Target="../ctrlProps/ctrlProp1569.xml"/><Relationship Id="rId250" Type="http://schemas.openxmlformats.org/officeDocument/2006/relationships/ctrlProp" Target="../ctrlProps/ctrlProp1373.xml"/><Relationship Id="rId292" Type="http://schemas.openxmlformats.org/officeDocument/2006/relationships/ctrlProp" Target="../ctrlProps/ctrlProp1415.xml"/><Relationship Id="rId306" Type="http://schemas.openxmlformats.org/officeDocument/2006/relationships/ctrlProp" Target="../ctrlProps/ctrlProp1429.xml"/><Relationship Id="rId488" Type="http://schemas.openxmlformats.org/officeDocument/2006/relationships/ctrlProp" Target="../ctrlProps/ctrlProp1611.xml"/><Relationship Id="rId45" Type="http://schemas.openxmlformats.org/officeDocument/2006/relationships/ctrlProp" Target="../ctrlProps/ctrlProp1168.xml"/><Relationship Id="rId87" Type="http://schemas.openxmlformats.org/officeDocument/2006/relationships/ctrlProp" Target="../ctrlProps/ctrlProp1210.xml"/><Relationship Id="rId110" Type="http://schemas.openxmlformats.org/officeDocument/2006/relationships/ctrlProp" Target="../ctrlProps/ctrlProp1233.xml"/><Relationship Id="rId348" Type="http://schemas.openxmlformats.org/officeDocument/2006/relationships/ctrlProp" Target="../ctrlProps/ctrlProp1471.xml"/><Relationship Id="rId513" Type="http://schemas.openxmlformats.org/officeDocument/2006/relationships/ctrlProp" Target="../ctrlProps/ctrlProp1636.xml"/><Relationship Id="rId152" Type="http://schemas.openxmlformats.org/officeDocument/2006/relationships/ctrlProp" Target="../ctrlProps/ctrlProp1275.xml"/><Relationship Id="rId194" Type="http://schemas.openxmlformats.org/officeDocument/2006/relationships/ctrlProp" Target="../ctrlProps/ctrlProp1317.xml"/><Relationship Id="rId208" Type="http://schemas.openxmlformats.org/officeDocument/2006/relationships/ctrlProp" Target="../ctrlProps/ctrlProp1331.xml"/><Relationship Id="rId415" Type="http://schemas.openxmlformats.org/officeDocument/2006/relationships/ctrlProp" Target="../ctrlProps/ctrlProp1538.xml"/><Relationship Id="rId457" Type="http://schemas.openxmlformats.org/officeDocument/2006/relationships/ctrlProp" Target="../ctrlProps/ctrlProp1580.xml"/><Relationship Id="rId261" Type="http://schemas.openxmlformats.org/officeDocument/2006/relationships/ctrlProp" Target="../ctrlProps/ctrlProp1384.xml"/><Relationship Id="rId499" Type="http://schemas.openxmlformats.org/officeDocument/2006/relationships/ctrlProp" Target="../ctrlProps/ctrlProp1622.xml"/><Relationship Id="rId14" Type="http://schemas.openxmlformats.org/officeDocument/2006/relationships/ctrlProp" Target="../ctrlProps/ctrlProp1137.xml"/><Relationship Id="rId56" Type="http://schemas.openxmlformats.org/officeDocument/2006/relationships/ctrlProp" Target="../ctrlProps/ctrlProp1179.xml"/><Relationship Id="rId317" Type="http://schemas.openxmlformats.org/officeDocument/2006/relationships/ctrlProp" Target="../ctrlProps/ctrlProp1440.xml"/><Relationship Id="rId359" Type="http://schemas.openxmlformats.org/officeDocument/2006/relationships/ctrlProp" Target="../ctrlProps/ctrlProp1482.xml"/><Relationship Id="rId524" Type="http://schemas.openxmlformats.org/officeDocument/2006/relationships/ctrlProp" Target="../ctrlProps/ctrlProp1647.xml"/><Relationship Id="rId98" Type="http://schemas.openxmlformats.org/officeDocument/2006/relationships/ctrlProp" Target="../ctrlProps/ctrlProp1221.xml"/><Relationship Id="rId121" Type="http://schemas.openxmlformats.org/officeDocument/2006/relationships/ctrlProp" Target="../ctrlProps/ctrlProp1244.xml"/><Relationship Id="rId163" Type="http://schemas.openxmlformats.org/officeDocument/2006/relationships/ctrlProp" Target="../ctrlProps/ctrlProp1286.xml"/><Relationship Id="rId219" Type="http://schemas.openxmlformats.org/officeDocument/2006/relationships/ctrlProp" Target="../ctrlProps/ctrlProp1342.xml"/><Relationship Id="rId370" Type="http://schemas.openxmlformats.org/officeDocument/2006/relationships/ctrlProp" Target="../ctrlProps/ctrlProp1493.xml"/><Relationship Id="rId426" Type="http://schemas.openxmlformats.org/officeDocument/2006/relationships/ctrlProp" Target="../ctrlProps/ctrlProp1549.xml"/><Relationship Id="rId230" Type="http://schemas.openxmlformats.org/officeDocument/2006/relationships/ctrlProp" Target="../ctrlProps/ctrlProp1353.xml"/><Relationship Id="rId468" Type="http://schemas.openxmlformats.org/officeDocument/2006/relationships/ctrlProp" Target="../ctrlProps/ctrlProp1591.xml"/><Relationship Id="rId25" Type="http://schemas.openxmlformats.org/officeDocument/2006/relationships/ctrlProp" Target="../ctrlProps/ctrlProp1148.xml"/><Relationship Id="rId67" Type="http://schemas.openxmlformats.org/officeDocument/2006/relationships/ctrlProp" Target="../ctrlProps/ctrlProp1190.xml"/><Relationship Id="rId272" Type="http://schemas.openxmlformats.org/officeDocument/2006/relationships/ctrlProp" Target="../ctrlProps/ctrlProp1395.xml"/><Relationship Id="rId328" Type="http://schemas.openxmlformats.org/officeDocument/2006/relationships/ctrlProp" Target="../ctrlProps/ctrlProp1451.xml"/><Relationship Id="rId535" Type="http://schemas.openxmlformats.org/officeDocument/2006/relationships/ctrlProp" Target="../ctrlProps/ctrlProp1658.xml"/><Relationship Id="rId88" Type="http://schemas.openxmlformats.org/officeDocument/2006/relationships/ctrlProp" Target="../ctrlProps/ctrlProp1211.xml"/><Relationship Id="rId111" Type="http://schemas.openxmlformats.org/officeDocument/2006/relationships/ctrlProp" Target="../ctrlProps/ctrlProp1234.xml"/><Relationship Id="rId132" Type="http://schemas.openxmlformats.org/officeDocument/2006/relationships/ctrlProp" Target="../ctrlProps/ctrlProp1255.xml"/><Relationship Id="rId153" Type="http://schemas.openxmlformats.org/officeDocument/2006/relationships/ctrlProp" Target="../ctrlProps/ctrlProp1276.xml"/><Relationship Id="rId174" Type="http://schemas.openxmlformats.org/officeDocument/2006/relationships/ctrlProp" Target="../ctrlProps/ctrlProp1297.xml"/><Relationship Id="rId195" Type="http://schemas.openxmlformats.org/officeDocument/2006/relationships/ctrlProp" Target="../ctrlProps/ctrlProp1318.xml"/><Relationship Id="rId209" Type="http://schemas.openxmlformats.org/officeDocument/2006/relationships/ctrlProp" Target="../ctrlProps/ctrlProp1332.xml"/><Relationship Id="rId360" Type="http://schemas.openxmlformats.org/officeDocument/2006/relationships/ctrlProp" Target="../ctrlProps/ctrlProp1483.xml"/><Relationship Id="rId381" Type="http://schemas.openxmlformats.org/officeDocument/2006/relationships/ctrlProp" Target="../ctrlProps/ctrlProp1504.xml"/><Relationship Id="rId416" Type="http://schemas.openxmlformats.org/officeDocument/2006/relationships/ctrlProp" Target="../ctrlProps/ctrlProp1539.xml"/><Relationship Id="rId220" Type="http://schemas.openxmlformats.org/officeDocument/2006/relationships/ctrlProp" Target="../ctrlProps/ctrlProp1343.xml"/><Relationship Id="rId241" Type="http://schemas.openxmlformats.org/officeDocument/2006/relationships/ctrlProp" Target="../ctrlProps/ctrlProp1364.xml"/><Relationship Id="rId437" Type="http://schemas.openxmlformats.org/officeDocument/2006/relationships/ctrlProp" Target="../ctrlProps/ctrlProp1560.xml"/><Relationship Id="rId458" Type="http://schemas.openxmlformats.org/officeDocument/2006/relationships/ctrlProp" Target="../ctrlProps/ctrlProp1581.xml"/><Relationship Id="rId479" Type="http://schemas.openxmlformats.org/officeDocument/2006/relationships/ctrlProp" Target="../ctrlProps/ctrlProp1602.xml"/><Relationship Id="rId15" Type="http://schemas.openxmlformats.org/officeDocument/2006/relationships/ctrlProp" Target="../ctrlProps/ctrlProp1138.xml"/><Relationship Id="rId36" Type="http://schemas.openxmlformats.org/officeDocument/2006/relationships/ctrlProp" Target="../ctrlProps/ctrlProp1159.xml"/><Relationship Id="rId57" Type="http://schemas.openxmlformats.org/officeDocument/2006/relationships/ctrlProp" Target="../ctrlProps/ctrlProp1180.xml"/><Relationship Id="rId262" Type="http://schemas.openxmlformats.org/officeDocument/2006/relationships/ctrlProp" Target="../ctrlProps/ctrlProp1385.xml"/><Relationship Id="rId283" Type="http://schemas.openxmlformats.org/officeDocument/2006/relationships/ctrlProp" Target="../ctrlProps/ctrlProp1406.xml"/><Relationship Id="rId318" Type="http://schemas.openxmlformats.org/officeDocument/2006/relationships/ctrlProp" Target="../ctrlProps/ctrlProp1441.xml"/><Relationship Id="rId339" Type="http://schemas.openxmlformats.org/officeDocument/2006/relationships/ctrlProp" Target="../ctrlProps/ctrlProp1462.xml"/><Relationship Id="rId490" Type="http://schemas.openxmlformats.org/officeDocument/2006/relationships/ctrlProp" Target="../ctrlProps/ctrlProp1613.xml"/><Relationship Id="rId504" Type="http://schemas.openxmlformats.org/officeDocument/2006/relationships/ctrlProp" Target="../ctrlProps/ctrlProp1627.xml"/><Relationship Id="rId525" Type="http://schemas.openxmlformats.org/officeDocument/2006/relationships/ctrlProp" Target="../ctrlProps/ctrlProp1648.xml"/><Relationship Id="rId78" Type="http://schemas.openxmlformats.org/officeDocument/2006/relationships/ctrlProp" Target="../ctrlProps/ctrlProp1201.xml"/><Relationship Id="rId99" Type="http://schemas.openxmlformats.org/officeDocument/2006/relationships/ctrlProp" Target="../ctrlProps/ctrlProp1222.xml"/><Relationship Id="rId101" Type="http://schemas.openxmlformats.org/officeDocument/2006/relationships/ctrlProp" Target="../ctrlProps/ctrlProp1224.xml"/><Relationship Id="rId122" Type="http://schemas.openxmlformats.org/officeDocument/2006/relationships/ctrlProp" Target="../ctrlProps/ctrlProp1245.xml"/><Relationship Id="rId143" Type="http://schemas.openxmlformats.org/officeDocument/2006/relationships/ctrlProp" Target="../ctrlProps/ctrlProp1266.xml"/><Relationship Id="rId164" Type="http://schemas.openxmlformats.org/officeDocument/2006/relationships/ctrlProp" Target="../ctrlProps/ctrlProp1287.xml"/><Relationship Id="rId185" Type="http://schemas.openxmlformats.org/officeDocument/2006/relationships/ctrlProp" Target="../ctrlProps/ctrlProp1308.xml"/><Relationship Id="rId350" Type="http://schemas.openxmlformats.org/officeDocument/2006/relationships/ctrlProp" Target="../ctrlProps/ctrlProp1473.xml"/><Relationship Id="rId371" Type="http://schemas.openxmlformats.org/officeDocument/2006/relationships/ctrlProp" Target="../ctrlProps/ctrlProp1494.xml"/><Relationship Id="rId406" Type="http://schemas.openxmlformats.org/officeDocument/2006/relationships/ctrlProp" Target="../ctrlProps/ctrlProp1529.xml"/><Relationship Id="rId9" Type="http://schemas.openxmlformats.org/officeDocument/2006/relationships/ctrlProp" Target="../ctrlProps/ctrlProp1132.xml"/><Relationship Id="rId210" Type="http://schemas.openxmlformats.org/officeDocument/2006/relationships/ctrlProp" Target="../ctrlProps/ctrlProp1333.xml"/><Relationship Id="rId392" Type="http://schemas.openxmlformats.org/officeDocument/2006/relationships/ctrlProp" Target="../ctrlProps/ctrlProp1515.xml"/><Relationship Id="rId427" Type="http://schemas.openxmlformats.org/officeDocument/2006/relationships/ctrlProp" Target="../ctrlProps/ctrlProp1550.xml"/><Relationship Id="rId448" Type="http://schemas.openxmlformats.org/officeDocument/2006/relationships/ctrlProp" Target="../ctrlProps/ctrlProp1571.xml"/><Relationship Id="rId469" Type="http://schemas.openxmlformats.org/officeDocument/2006/relationships/ctrlProp" Target="../ctrlProps/ctrlProp1592.xml"/><Relationship Id="rId26" Type="http://schemas.openxmlformats.org/officeDocument/2006/relationships/ctrlProp" Target="../ctrlProps/ctrlProp1149.xml"/><Relationship Id="rId231" Type="http://schemas.openxmlformats.org/officeDocument/2006/relationships/ctrlProp" Target="../ctrlProps/ctrlProp1354.xml"/><Relationship Id="rId252" Type="http://schemas.openxmlformats.org/officeDocument/2006/relationships/ctrlProp" Target="../ctrlProps/ctrlProp1375.xml"/><Relationship Id="rId273" Type="http://schemas.openxmlformats.org/officeDocument/2006/relationships/ctrlProp" Target="../ctrlProps/ctrlProp1396.xml"/><Relationship Id="rId294" Type="http://schemas.openxmlformats.org/officeDocument/2006/relationships/ctrlProp" Target="../ctrlProps/ctrlProp1417.xml"/><Relationship Id="rId308" Type="http://schemas.openxmlformats.org/officeDocument/2006/relationships/ctrlProp" Target="../ctrlProps/ctrlProp1431.xml"/><Relationship Id="rId329" Type="http://schemas.openxmlformats.org/officeDocument/2006/relationships/ctrlProp" Target="../ctrlProps/ctrlProp1452.xml"/><Relationship Id="rId480" Type="http://schemas.openxmlformats.org/officeDocument/2006/relationships/ctrlProp" Target="../ctrlProps/ctrlProp1603.xml"/><Relationship Id="rId515" Type="http://schemas.openxmlformats.org/officeDocument/2006/relationships/ctrlProp" Target="../ctrlProps/ctrlProp1638.xml"/><Relationship Id="rId536" Type="http://schemas.openxmlformats.org/officeDocument/2006/relationships/ctrlProp" Target="../ctrlProps/ctrlProp1659.xml"/><Relationship Id="rId47" Type="http://schemas.openxmlformats.org/officeDocument/2006/relationships/ctrlProp" Target="../ctrlProps/ctrlProp1170.xml"/><Relationship Id="rId68" Type="http://schemas.openxmlformats.org/officeDocument/2006/relationships/ctrlProp" Target="../ctrlProps/ctrlProp1191.xml"/><Relationship Id="rId89" Type="http://schemas.openxmlformats.org/officeDocument/2006/relationships/ctrlProp" Target="../ctrlProps/ctrlProp1212.xml"/><Relationship Id="rId112" Type="http://schemas.openxmlformats.org/officeDocument/2006/relationships/ctrlProp" Target="../ctrlProps/ctrlProp1235.xml"/><Relationship Id="rId133" Type="http://schemas.openxmlformats.org/officeDocument/2006/relationships/ctrlProp" Target="../ctrlProps/ctrlProp1256.xml"/><Relationship Id="rId154" Type="http://schemas.openxmlformats.org/officeDocument/2006/relationships/ctrlProp" Target="../ctrlProps/ctrlProp1277.xml"/><Relationship Id="rId175" Type="http://schemas.openxmlformats.org/officeDocument/2006/relationships/ctrlProp" Target="../ctrlProps/ctrlProp1298.xml"/><Relationship Id="rId340" Type="http://schemas.openxmlformats.org/officeDocument/2006/relationships/ctrlProp" Target="../ctrlProps/ctrlProp1463.xml"/><Relationship Id="rId361" Type="http://schemas.openxmlformats.org/officeDocument/2006/relationships/ctrlProp" Target="../ctrlProps/ctrlProp1484.xml"/><Relationship Id="rId196" Type="http://schemas.openxmlformats.org/officeDocument/2006/relationships/ctrlProp" Target="../ctrlProps/ctrlProp1319.xml"/><Relationship Id="rId200" Type="http://schemas.openxmlformats.org/officeDocument/2006/relationships/ctrlProp" Target="../ctrlProps/ctrlProp1323.xml"/><Relationship Id="rId382" Type="http://schemas.openxmlformats.org/officeDocument/2006/relationships/ctrlProp" Target="../ctrlProps/ctrlProp1505.xml"/><Relationship Id="rId417" Type="http://schemas.openxmlformats.org/officeDocument/2006/relationships/ctrlProp" Target="../ctrlProps/ctrlProp1540.xml"/><Relationship Id="rId438" Type="http://schemas.openxmlformats.org/officeDocument/2006/relationships/ctrlProp" Target="../ctrlProps/ctrlProp1561.xml"/><Relationship Id="rId459" Type="http://schemas.openxmlformats.org/officeDocument/2006/relationships/ctrlProp" Target="../ctrlProps/ctrlProp1582.xml"/><Relationship Id="rId16" Type="http://schemas.openxmlformats.org/officeDocument/2006/relationships/ctrlProp" Target="../ctrlProps/ctrlProp1139.xml"/><Relationship Id="rId221" Type="http://schemas.openxmlformats.org/officeDocument/2006/relationships/ctrlProp" Target="../ctrlProps/ctrlProp1344.xml"/><Relationship Id="rId242" Type="http://schemas.openxmlformats.org/officeDocument/2006/relationships/ctrlProp" Target="../ctrlProps/ctrlProp1365.xml"/><Relationship Id="rId263" Type="http://schemas.openxmlformats.org/officeDocument/2006/relationships/ctrlProp" Target="../ctrlProps/ctrlProp1386.xml"/><Relationship Id="rId284" Type="http://schemas.openxmlformats.org/officeDocument/2006/relationships/ctrlProp" Target="../ctrlProps/ctrlProp1407.xml"/><Relationship Id="rId319" Type="http://schemas.openxmlformats.org/officeDocument/2006/relationships/ctrlProp" Target="../ctrlProps/ctrlProp1442.xml"/><Relationship Id="rId470" Type="http://schemas.openxmlformats.org/officeDocument/2006/relationships/ctrlProp" Target="../ctrlProps/ctrlProp1593.xml"/><Relationship Id="rId491" Type="http://schemas.openxmlformats.org/officeDocument/2006/relationships/ctrlProp" Target="../ctrlProps/ctrlProp1614.xml"/><Relationship Id="rId505" Type="http://schemas.openxmlformats.org/officeDocument/2006/relationships/ctrlProp" Target="../ctrlProps/ctrlProp1628.xml"/><Relationship Id="rId526" Type="http://schemas.openxmlformats.org/officeDocument/2006/relationships/ctrlProp" Target="../ctrlProps/ctrlProp1649.xml"/><Relationship Id="rId37" Type="http://schemas.openxmlformats.org/officeDocument/2006/relationships/ctrlProp" Target="../ctrlProps/ctrlProp1160.xml"/><Relationship Id="rId58" Type="http://schemas.openxmlformats.org/officeDocument/2006/relationships/ctrlProp" Target="../ctrlProps/ctrlProp1181.xml"/><Relationship Id="rId79" Type="http://schemas.openxmlformats.org/officeDocument/2006/relationships/ctrlProp" Target="../ctrlProps/ctrlProp1202.xml"/><Relationship Id="rId102" Type="http://schemas.openxmlformats.org/officeDocument/2006/relationships/ctrlProp" Target="../ctrlProps/ctrlProp1225.xml"/><Relationship Id="rId123" Type="http://schemas.openxmlformats.org/officeDocument/2006/relationships/ctrlProp" Target="../ctrlProps/ctrlProp1246.xml"/><Relationship Id="rId144" Type="http://schemas.openxmlformats.org/officeDocument/2006/relationships/ctrlProp" Target="../ctrlProps/ctrlProp1267.xml"/><Relationship Id="rId330" Type="http://schemas.openxmlformats.org/officeDocument/2006/relationships/ctrlProp" Target="../ctrlProps/ctrlProp1453.xml"/><Relationship Id="rId90" Type="http://schemas.openxmlformats.org/officeDocument/2006/relationships/ctrlProp" Target="../ctrlProps/ctrlProp1213.xml"/><Relationship Id="rId165" Type="http://schemas.openxmlformats.org/officeDocument/2006/relationships/ctrlProp" Target="../ctrlProps/ctrlProp1288.xml"/><Relationship Id="rId186" Type="http://schemas.openxmlformats.org/officeDocument/2006/relationships/ctrlProp" Target="../ctrlProps/ctrlProp1309.xml"/><Relationship Id="rId351" Type="http://schemas.openxmlformats.org/officeDocument/2006/relationships/ctrlProp" Target="../ctrlProps/ctrlProp1474.xml"/><Relationship Id="rId372" Type="http://schemas.openxmlformats.org/officeDocument/2006/relationships/ctrlProp" Target="../ctrlProps/ctrlProp1495.xml"/><Relationship Id="rId393" Type="http://schemas.openxmlformats.org/officeDocument/2006/relationships/ctrlProp" Target="../ctrlProps/ctrlProp1516.xml"/><Relationship Id="rId407" Type="http://schemas.openxmlformats.org/officeDocument/2006/relationships/ctrlProp" Target="../ctrlProps/ctrlProp1530.xml"/><Relationship Id="rId428" Type="http://schemas.openxmlformats.org/officeDocument/2006/relationships/ctrlProp" Target="../ctrlProps/ctrlProp1551.xml"/><Relationship Id="rId449" Type="http://schemas.openxmlformats.org/officeDocument/2006/relationships/ctrlProp" Target="../ctrlProps/ctrlProp1572.xml"/><Relationship Id="rId211" Type="http://schemas.openxmlformats.org/officeDocument/2006/relationships/ctrlProp" Target="../ctrlProps/ctrlProp1334.xml"/><Relationship Id="rId232" Type="http://schemas.openxmlformats.org/officeDocument/2006/relationships/ctrlProp" Target="../ctrlProps/ctrlProp1355.xml"/><Relationship Id="rId253" Type="http://schemas.openxmlformats.org/officeDocument/2006/relationships/ctrlProp" Target="../ctrlProps/ctrlProp1376.xml"/><Relationship Id="rId274" Type="http://schemas.openxmlformats.org/officeDocument/2006/relationships/ctrlProp" Target="../ctrlProps/ctrlProp1397.xml"/><Relationship Id="rId295" Type="http://schemas.openxmlformats.org/officeDocument/2006/relationships/ctrlProp" Target="../ctrlProps/ctrlProp1418.xml"/><Relationship Id="rId309" Type="http://schemas.openxmlformats.org/officeDocument/2006/relationships/ctrlProp" Target="../ctrlProps/ctrlProp1432.xml"/><Relationship Id="rId460" Type="http://schemas.openxmlformats.org/officeDocument/2006/relationships/ctrlProp" Target="../ctrlProps/ctrlProp1583.xml"/><Relationship Id="rId481" Type="http://schemas.openxmlformats.org/officeDocument/2006/relationships/ctrlProp" Target="../ctrlProps/ctrlProp1604.xml"/><Relationship Id="rId516" Type="http://schemas.openxmlformats.org/officeDocument/2006/relationships/ctrlProp" Target="../ctrlProps/ctrlProp1639.xml"/><Relationship Id="rId27" Type="http://schemas.openxmlformats.org/officeDocument/2006/relationships/ctrlProp" Target="../ctrlProps/ctrlProp1150.xml"/><Relationship Id="rId48" Type="http://schemas.openxmlformats.org/officeDocument/2006/relationships/ctrlProp" Target="../ctrlProps/ctrlProp1171.xml"/><Relationship Id="rId69" Type="http://schemas.openxmlformats.org/officeDocument/2006/relationships/ctrlProp" Target="../ctrlProps/ctrlProp1192.xml"/><Relationship Id="rId113" Type="http://schemas.openxmlformats.org/officeDocument/2006/relationships/ctrlProp" Target="../ctrlProps/ctrlProp1236.xml"/><Relationship Id="rId134" Type="http://schemas.openxmlformats.org/officeDocument/2006/relationships/ctrlProp" Target="../ctrlProps/ctrlProp1257.xml"/><Relationship Id="rId320" Type="http://schemas.openxmlformats.org/officeDocument/2006/relationships/ctrlProp" Target="../ctrlProps/ctrlProp1443.xml"/><Relationship Id="rId537" Type="http://schemas.openxmlformats.org/officeDocument/2006/relationships/ctrlProp" Target="../ctrlProps/ctrlProp1660.xml"/><Relationship Id="rId80" Type="http://schemas.openxmlformats.org/officeDocument/2006/relationships/ctrlProp" Target="../ctrlProps/ctrlProp1203.xml"/><Relationship Id="rId155" Type="http://schemas.openxmlformats.org/officeDocument/2006/relationships/ctrlProp" Target="../ctrlProps/ctrlProp1278.xml"/><Relationship Id="rId176" Type="http://schemas.openxmlformats.org/officeDocument/2006/relationships/ctrlProp" Target="../ctrlProps/ctrlProp1299.xml"/><Relationship Id="rId197" Type="http://schemas.openxmlformats.org/officeDocument/2006/relationships/ctrlProp" Target="../ctrlProps/ctrlProp1320.xml"/><Relationship Id="rId341" Type="http://schemas.openxmlformats.org/officeDocument/2006/relationships/ctrlProp" Target="../ctrlProps/ctrlProp1464.xml"/><Relationship Id="rId362" Type="http://schemas.openxmlformats.org/officeDocument/2006/relationships/ctrlProp" Target="../ctrlProps/ctrlProp1485.xml"/><Relationship Id="rId383" Type="http://schemas.openxmlformats.org/officeDocument/2006/relationships/ctrlProp" Target="../ctrlProps/ctrlProp1506.xml"/><Relationship Id="rId418" Type="http://schemas.openxmlformats.org/officeDocument/2006/relationships/ctrlProp" Target="../ctrlProps/ctrlProp1541.xml"/><Relationship Id="rId439" Type="http://schemas.openxmlformats.org/officeDocument/2006/relationships/ctrlProp" Target="../ctrlProps/ctrlProp1562.xml"/><Relationship Id="rId201" Type="http://schemas.openxmlformats.org/officeDocument/2006/relationships/ctrlProp" Target="../ctrlProps/ctrlProp1324.xml"/><Relationship Id="rId222" Type="http://schemas.openxmlformats.org/officeDocument/2006/relationships/ctrlProp" Target="../ctrlProps/ctrlProp1345.xml"/><Relationship Id="rId243" Type="http://schemas.openxmlformats.org/officeDocument/2006/relationships/ctrlProp" Target="../ctrlProps/ctrlProp1366.xml"/><Relationship Id="rId264" Type="http://schemas.openxmlformats.org/officeDocument/2006/relationships/ctrlProp" Target="../ctrlProps/ctrlProp1387.xml"/><Relationship Id="rId285" Type="http://schemas.openxmlformats.org/officeDocument/2006/relationships/ctrlProp" Target="../ctrlProps/ctrlProp1408.xml"/><Relationship Id="rId450" Type="http://schemas.openxmlformats.org/officeDocument/2006/relationships/ctrlProp" Target="../ctrlProps/ctrlProp1573.xml"/><Relationship Id="rId471" Type="http://schemas.openxmlformats.org/officeDocument/2006/relationships/ctrlProp" Target="../ctrlProps/ctrlProp1594.xml"/><Relationship Id="rId506" Type="http://schemas.openxmlformats.org/officeDocument/2006/relationships/ctrlProp" Target="../ctrlProps/ctrlProp1629.xml"/><Relationship Id="rId17" Type="http://schemas.openxmlformats.org/officeDocument/2006/relationships/ctrlProp" Target="../ctrlProps/ctrlProp1140.xml"/><Relationship Id="rId38" Type="http://schemas.openxmlformats.org/officeDocument/2006/relationships/ctrlProp" Target="../ctrlProps/ctrlProp1161.xml"/><Relationship Id="rId59" Type="http://schemas.openxmlformats.org/officeDocument/2006/relationships/ctrlProp" Target="../ctrlProps/ctrlProp1182.xml"/><Relationship Id="rId103" Type="http://schemas.openxmlformats.org/officeDocument/2006/relationships/ctrlProp" Target="../ctrlProps/ctrlProp1226.xml"/><Relationship Id="rId124" Type="http://schemas.openxmlformats.org/officeDocument/2006/relationships/ctrlProp" Target="../ctrlProps/ctrlProp1247.xml"/><Relationship Id="rId310" Type="http://schemas.openxmlformats.org/officeDocument/2006/relationships/ctrlProp" Target="../ctrlProps/ctrlProp1433.xml"/><Relationship Id="rId492" Type="http://schemas.openxmlformats.org/officeDocument/2006/relationships/ctrlProp" Target="../ctrlProps/ctrlProp1615.xml"/><Relationship Id="rId527" Type="http://schemas.openxmlformats.org/officeDocument/2006/relationships/ctrlProp" Target="../ctrlProps/ctrlProp1650.xml"/><Relationship Id="rId70" Type="http://schemas.openxmlformats.org/officeDocument/2006/relationships/ctrlProp" Target="../ctrlProps/ctrlProp1193.xml"/><Relationship Id="rId91" Type="http://schemas.openxmlformats.org/officeDocument/2006/relationships/ctrlProp" Target="../ctrlProps/ctrlProp1214.xml"/><Relationship Id="rId145" Type="http://schemas.openxmlformats.org/officeDocument/2006/relationships/ctrlProp" Target="../ctrlProps/ctrlProp1268.xml"/><Relationship Id="rId166" Type="http://schemas.openxmlformats.org/officeDocument/2006/relationships/ctrlProp" Target="../ctrlProps/ctrlProp1289.xml"/><Relationship Id="rId187" Type="http://schemas.openxmlformats.org/officeDocument/2006/relationships/ctrlProp" Target="../ctrlProps/ctrlProp1310.xml"/><Relationship Id="rId331" Type="http://schemas.openxmlformats.org/officeDocument/2006/relationships/ctrlProp" Target="../ctrlProps/ctrlProp1454.xml"/><Relationship Id="rId352" Type="http://schemas.openxmlformats.org/officeDocument/2006/relationships/ctrlProp" Target="../ctrlProps/ctrlProp1475.xml"/><Relationship Id="rId373" Type="http://schemas.openxmlformats.org/officeDocument/2006/relationships/ctrlProp" Target="../ctrlProps/ctrlProp1496.xml"/><Relationship Id="rId394" Type="http://schemas.openxmlformats.org/officeDocument/2006/relationships/ctrlProp" Target="../ctrlProps/ctrlProp1517.xml"/><Relationship Id="rId408" Type="http://schemas.openxmlformats.org/officeDocument/2006/relationships/ctrlProp" Target="../ctrlProps/ctrlProp1531.xml"/><Relationship Id="rId429" Type="http://schemas.openxmlformats.org/officeDocument/2006/relationships/ctrlProp" Target="../ctrlProps/ctrlProp1552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1335.xml"/><Relationship Id="rId233" Type="http://schemas.openxmlformats.org/officeDocument/2006/relationships/ctrlProp" Target="../ctrlProps/ctrlProp1356.xml"/><Relationship Id="rId254" Type="http://schemas.openxmlformats.org/officeDocument/2006/relationships/ctrlProp" Target="../ctrlProps/ctrlProp1377.xml"/><Relationship Id="rId440" Type="http://schemas.openxmlformats.org/officeDocument/2006/relationships/ctrlProp" Target="../ctrlProps/ctrlProp1563.xml"/><Relationship Id="rId28" Type="http://schemas.openxmlformats.org/officeDocument/2006/relationships/ctrlProp" Target="../ctrlProps/ctrlProp1151.xml"/><Relationship Id="rId49" Type="http://schemas.openxmlformats.org/officeDocument/2006/relationships/ctrlProp" Target="../ctrlProps/ctrlProp1172.xml"/><Relationship Id="rId114" Type="http://schemas.openxmlformats.org/officeDocument/2006/relationships/ctrlProp" Target="../ctrlProps/ctrlProp1237.xml"/><Relationship Id="rId275" Type="http://schemas.openxmlformats.org/officeDocument/2006/relationships/ctrlProp" Target="../ctrlProps/ctrlProp1398.xml"/><Relationship Id="rId296" Type="http://schemas.openxmlformats.org/officeDocument/2006/relationships/ctrlProp" Target="../ctrlProps/ctrlProp1419.xml"/><Relationship Id="rId300" Type="http://schemas.openxmlformats.org/officeDocument/2006/relationships/ctrlProp" Target="../ctrlProps/ctrlProp1423.xml"/><Relationship Id="rId461" Type="http://schemas.openxmlformats.org/officeDocument/2006/relationships/ctrlProp" Target="../ctrlProps/ctrlProp1584.xml"/><Relationship Id="rId482" Type="http://schemas.openxmlformats.org/officeDocument/2006/relationships/ctrlProp" Target="../ctrlProps/ctrlProp1605.xml"/><Relationship Id="rId517" Type="http://schemas.openxmlformats.org/officeDocument/2006/relationships/ctrlProp" Target="../ctrlProps/ctrlProp1640.xml"/><Relationship Id="rId538" Type="http://schemas.openxmlformats.org/officeDocument/2006/relationships/ctrlProp" Target="../ctrlProps/ctrlProp1661.xml"/><Relationship Id="rId60" Type="http://schemas.openxmlformats.org/officeDocument/2006/relationships/ctrlProp" Target="../ctrlProps/ctrlProp1183.xml"/><Relationship Id="rId81" Type="http://schemas.openxmlformats.org/officeDocument/2006/relationships/ctrlProp" Target="../ctrlProps/ctrlProp1204.xml"/><Relationship Id="rId135" Type="http://schemas.openxmlformats.org/officeDocument/2006/relationships/ctrlProp" Target="../ctrlProps/ctrlProp1258.xml"/><Relationship Id="rId156" Type="http://schemas.openxmlformats.org/officeDocument/2006/relationships/ctrlProp" Target="../ctrlProps/ctrlProp1279.xml"/><Relationship Id="rId177" Type="http://schemas.openxmlformats.org/officeDocument/2006/relationships/ctrlProp" Target="../ctrlProps/ctrlProp1300.xml"/><Relationship Id="rId198" Type="http://schemas.openxmlformats.org/officeDocument/2006/relationships/ctrlProp" Target="../ctrlProps/ctrlProp1321.xml"/><Relationship Id="rId321" Type="http://schemas.openxmlformats.org/officeDocument/2006/relationships/ctrlProp" Target="../ctrlProps/ctrlProp1444.xml"/><Relationship Id="rId342" Type="http://schemas.openxmlformats.org/officeDocument/2006/relationships/ctrlProp" Target="../ctrlProps/ctrlProp1465.xml"/><Relationship Id="rId363" Type="http://schemas.openxmlformats.org/officeDocument/2006/relationships/ctrlProp" Target="../ctrlProps/ctrlProp1486.xml"/><Relationship Id="rId384" Type="http://schemas.openxmlformats.org/officeDocument/2006/relationships/ctrlProp" Target="../ctrlProps/ctrlProp1507.xml"/><Relationship Id="rId419" Type="http://schemas.openxmlformats.org/officeDocument/2006/relationships/ctrlProp" Target="../ctrlProps/ctrlProp1542.xml"/><Relationship Id="rId202" Type="http://schemas.openxmlformats.org/officeDocument/2006/relationships/ctrlProp" Target="../ctrlProps/ctrlProp1325.xml"/><Relationship Id="rId223" Type="http://schemas.openxmlformats.org/officeDocument/2006/relationships/ctrlProp" Target="../ctrlProps/ctrlProp1346.xml"/><Relationship Id="rId244" Type="http://schemas.openxmlformats.org/officeDocument/2006/relationships/ctrlProp" Target="../ctrlProps/ctrlProp1367.xml"/><Relationship Id="rId430" Type="http://schemas.openxmlformats.org/officeDocument/2006/relationships/ctrlProp" Target="../ctrlProps/ctrlProp1553.xml"/><Relationship Id="rId18" Type="http://schemas.openxmlformats.org/officeDocument/2006/relationships/ctrlProp" Target="../ctrlProps/ctrlProp1141.xml"/><Relationship Id="rId39" Type="http://schemas.openxmlformats.org/officeDocument/2006/relationships/ctrlProp" Target="../ctrlProps/ctrlProp1162.xml"/><Relationship Id="rId265" Type="http://schemas.openxmlformats.org/officeDocument/2006/relationships/ctrlProp" Target="../ctrlProps/ctrlProp1388.xml"/><Relationship Id="rId286" Type="http://schemas.openxmlformats.org/officeDocument/2006/relationships/ctrlProp" Target="../ctrlProps/ctrlProp1409.xml"/><Relationship Id="rId451" Type="http://schemas.openxmlformats.org/officeDocument/2006/relationships/ctrlProp" Target="../ctrlProps/ctrlProp1574.xml"/><Relationship Id="rId472" Type="http://schemas.openxmlformats.org/officeDocument/2006/relationships/ctrlProp" Target="../ctrlProps/ctrlProp1595.xml"/><Relationship Id="rId493" Type="http://schemas.openxmlformats.org/officeDocument/2006/relationships/ctrlProp" Target="../ctrlProps/ctrlProp1616.xml"/><Relationship Id="rId507" Type="http://schemas.openxmlformats.org/officeDocument/2006/relationships/ctrlProp" Target="../ctrlProps/ctrlProp1630.xml"/><Relationship Id="rId528" Type="http://schemas.openxmlformats.org/officeDocument/2006/relationships/ctrlProp" Target="../ctrlProps/ctrlProp1651.xml"/><Relationship Id="rId50" Type="http://schemas.openxmlformats.org/officeDocument/2006/relationships/ctrlProp" Target="../ctrlProps/ctrlProp1173.xml"/><Relationship Id="rId104" Type="http://schemas.openxmlformats.org/officeDocument/2006/relationships/ctrlProp" Target="../ctrlProps/ctrlProp1227.xml"/><Relationship Id="rId125" Type="http://schemas.openxmlformats.org/officeDocument/2006/relationships/ctrlProp" Target="../ctrlProps/ctrlProp1248.xml"/><Relationship Id="rId146" Type="http://schemas.openxmlformats.org/officeDocument/2006/relationships/ctrlProp" Target="../ctrlProps/ctrlProp1269.xml"/><Relationship Id="rId167" Type="http://schemas.openxmlformats.org/officeDocument/2006/relationships/ctrlProp" Target="../ctrlProps/ctrlProp1290.xml"/><Relationship Id="rId188" Type="http://schemas.openxmlformats.org/officeDocument/2006/relationships/ctrlProp" Target="../ctrlProps/ctrlProp1311.xml"/><Relationship Id="rId311" Type="http://schemas.openxmlformats.org/officeDocument/2006/relationships/ctrlProp" Target="../ctrlProps/ctrlProp1434.xml"/><Relationship Id="rId332" Type="http://schemas.openxmlformats.org/officeDocument/2006/relationships/ctrlProp" Target="../ctrlProps/ctrlProp1455.xml"/><Relationship Id="rId353" Type="http://schemas.openxmlformats.org/officeDocument/2006/relationships/ctrlProp" Target="../ctrlProps/ctrlProp1476.xml"/><Relationship Id="rId374" Type="http://schemas.openxmlformats.org/officeDocument/2006/relationships/ctrlProp" Target="../ctrlProps/ctrlProp1497.xml"/><Relationship Id="rId395" Type="http://schemas.openxmlformats.org/officeDocument/2006/relationships/ctrlProp" Target="../ctrlProps/ctrlProp1518.xml"/><Relationship Id="rId409" Type="http://schemas.openxmlformats.org/officeDocument/2006/relationships/ctrlProp" Target="../ctrlProps/ctrlProp1532.xml"/><Relationship Id="rId71" Type="http://schemas.openxmlformats.org/officeDocument/2006/relationships/ctrlProp" Target="../ctrlProps/ctrlProp1194.xml"/><Relationship Id="rId92" Type="http://schemas.openxmlformats.org/officeDocument/2006/relationships/ctrlProp" Target="../ctrlProps/ctrlProp1215.xml"/><Relationship Id="rId213" Type="http://schemas.openxmlformats.org/officeDocument/2006/relationships/ctrlProp" Target="../ctrlProps/ctrlProp1336.xml"/><Relationship Id="rId234" Type="http://schemas.openxmlformats.org/officeDocument/2006/relationships/ctrlProp" Target="../ctrlProps/ctrlProp1357.xml"/><Relationship Id="rId420" Type="http://schemas.openxmlformats.org/officeDocument/2006/relationships/ctrlProp" Target="../ctrlProps/ctrlProp154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52.xml"/><Relationship Id="rId255" Type="http://schemas.openxmlformats.org/officeDocument/2006/relationships/ctrlProp" Target="../ctrlProps/ctrlProp1378.xml"/><Relationship Id="rId276" Type="http://schemas.openxmlformats.org/officeDocument/2006/relationships/ctrlProp" Target="../ctrlProps/ctrlProp1399.xml"/><Relationship Id="rId297" Type="http://schemas.openxmlformats.org/officeDocument/2006/relationships/ctrlProp" Target="../ctrlProps/ctrlProp1420.xml"/><Relationship Id="rId441" Type="http://schemas.openxmlformats.org/officeDocument/2006/relationships/ctrlProp" Target="../ctrlProps/ctrlProp1564.xml"/><Relationship Id="rId462" Type="http://schemas.openxmlformats.org/officeDocument/2006/relationships/ctrlProp" Target="../ctrlProps/ctrlProp1585.xml"/><Relationship Id="rId483" Type="http://schemas.openxmlformats.org/officeDocument/2006/relationships/ctrlProp" Target="../ctrlProps/ctrlProp1606.xml"/><Relationship Id="rId518" Type="http://schemas.openxmlformats.org/officeDocument/2006/relationships/ctrlProp" Target="../ctrlProps/ctrlProp1641.xml"/><Relationship Id="rId539" Type="http://schemas.openxmlformats.org/officeDocument/2006/relationships/ctrlProp" Target="../ctrlProps/ctrlProp1662.xml"/><Relationship Id="rId40" Type="http://schemas.openxmlformats.org/officeDocument/2006/relationships/ctrlProp" Target="../ctrlProps/ctrlProp1163.xml"/><Relationship Id="rId115" Type="http://schemas.openxmlformats.org/officeDocument/2006/relationships/ctrlProp" Target="../ctrlProps/ctrlProp1238.xml"/><Relationship Id="rId136" Type="http://schemas.openxmlformats.org/officeDocument/2006/relationships/ctrlProp" Target="../ctrlProps/ctrlProp1259.xml"/><Relationship Id="rId157" Type="http://schemas.openxmlformats.org/officeDocument/2006/relationships/ctrlProp" Target="../ctrlProps/ctrlProp1280.xml"/><Relationship Id="rId178" Type="http://schemas.openxmlformats.org/officeDocument/2006/relationships/ctrlProp" Target="../ctrlProps/ctrlProp1301.xml"/><Relationship Id="rId301" Type="http://schemas.openxmlformats.org/officeDocument/2006/relationships/ctrlProp" Target="../ctrlProps/ctrlProp1424.xml"/><Relationship Id="rId322" Type="http://schemas.openxmlformats.org/officeDocument/2006/relationships/ctrlProp" Target="../ctrlProps/ctrlProp1445.xml"/><Relationship Id="rId343" Type="http://schemas.openxmlformats.org/officeDocument/2006/relationships/ctrlProp" Target="../ctrlProps/ctrlProp1466.xml"/><Relationship Id="rId364" Type="http://schemas.openxmlformats.org/officeDocument/2006/relationships/ctrlProp" Target="../ctrlProps/ctrlProp1487.xml"/><Relationship Id="rId61" Type="http://schemas.openxmlformats.org/officeDocument/2006/relationships/ctrlProp" Target="../ctrlProps/ctrlProp1184.xml"/><Relationship Id="rId82" Type="http://schemas.openxmlformats.org/officeDocument/2006/relationships/ctrlProp" Target="../ctrlProps/ctrlProp1205.xml"/><Relationship Id="rId199" Type="http://schemas.openxmlformats.org/officeDocument/2006/relationships/ctrlProp" Target="../ctrlProps/ctrlProp1322.xml"/><Relationship Id="rId203" Type="http://schemas.openxmlformats.org/officeDocument/2006/relationships/ctrlProp" Target="../ctrlProps/ctrlProp1326.xml"/><Relationship Id="rId385" Type="http://schemas.openxmlformats.org/officeDocument/2006/relationships/ctrlProp" Target="../ctrlProps/ctrlProp1508.xml"/><Relationship Id="rId19" Type="http://schemas.openxmlformats.org/officeDocument/2006/relationships/ctrlProp" Target="../ctrlProps/ctrlProp1142.xml"/><Relationship Id="rId224" Type="http://schemas.openxmlformats.org/officeDocument/2006/relationships/ctrlProp" Target="../ctrlProps/ctrlProp1347.xml"/><Relationship Id="rId245" Type="http://schemas.openxmlformats.org/officeDocument/2006/relationships/ctrlProp" Target="../ctrlProps/ctrlProp1368.xml"/><Relationship Id="rId266" Type="http://schemas.openxmlformats.org/officeDocument/2006/relationships/ctrlProp" Target="../ctrlProps/ctrlProp1389.xml"/><Relationship Id="rId287" Type="http://schemas.openxmlformats.org/officeDocument/2006/relationships/ctrlProp" Target="../ctrlProps/ctrlProp1410.xml"/><Relationship Id="rId410" Type="http://schemas.openxmlformats.org/officeDocument/2006/relationships/ctrlProp" Target="../ctrlProps/ctrlProp1533.xml"/><Relationship Id="rId431" Type="http://schemas.openxmlformats.org/officeDocument/2006/relationships/ctrlProp" Target="../ctrlProps/ctrlProp1554.xml"/><Relationship Id="rId452" Type="http://schemas.openxmlformats.org/officeDocument/2006/relationships/ctrlProp" Target="../ctrlProps/ctrlProp1575.xml"/><Relationship Id="rId473" Type="http://schemas.openxmlformats.org/officeDocument/2006/relationships/ctrlProp" Target="../ctrlProps/ctrlProp1596.xml"/><Relationship Id="rId494" Type="http://schemas.openxmlformats.org/officeDocument/2006/relationships/ctrlProp" Target="../ctrlProps/ctrlProp1617.xml"/><Relationship Id="rId508" Type="http://schemas.openxmlformats.org/officeDocument/2006/relationships/ctrlProp" Target="../ctrlProps/ctrlProp1631.xml"/><Relationship Id="rId529" Type="http://schemas.openxmlformats.org/officeDocument/2006/relationships/ctrlProp" Target="../ctrlProps/ctrlProp1652.xml"/><Relationship Id="rId30" Type="http://schemas.openxmlformats.org/officeDocument/2006/relationships/ctrlProp" Target="../ctrlProps/ctrlProp1153.xml"/><Relationship Id="rId105" Type="http://schemas.openxmlformats.org/officeDocument/2006/relationships/ctrlProp" Target="../ctrlProps/ctrlProp1228.xml"/><Relationship Id="rId126" Type="http://schemas.openxmlformats.org/officeDocument/2006/relationships/ctrlProp" Target="../ctrlProps/ctrlProp1249.xml"/><Relationship Id="rId147" Type="http://schemas.openxmlformats.org/officeDocument/2006/relationships/ctrlProp" Target="../ctrlProps/ctrlProp1270.xml"/><Relationship Id="rId168" Type="http://schemas.openxmlformats.org/officeDocument/2006/relationships/ctrlProp" Target="../ctrlProps/ctrlProp1291.xml"/><Relationship Id="rId312" Type="http://schemas.openxmlformats.org/officeDocument/2006/relationships/ctrlProp" Target="../ctrlProps/ctrlProp1435.xml"/><Relationship Id="rId333" Type="http://schemas.openxmlformats.org/officeDocument/2006/relationships/ctrlProp" Target="../ctrlProps/ctrlProp1456.xml"/><Relationship Id="rId354" Type="http://schemas.openxmlformats.org/officeDocument/2006/relationships/ctrlProp" Target="../ctrlProps/ctrlProp1477.xml"/><Relationship Id="rId540" Type="http://schemas.openxmlformats.org/officeDocument/2006/relationships/ctrlProp" Target="../ctrlProps/ctrlProp1663.xml"/><Relationship Id="rId51" Type="http://schemas.openxmlformats.org/officeDocument/2006/relationships/ctrlProp" Target="../ctrlProps/ctrlProp1174.xml"/><Relationship Id="rId72" Type="http://schemas.openxmlformats.org/officeDocument/2006/relationships/ctrlProp" Target="../ctrlProps/ctrlProp1195.xml"/><Relationship Id="rId93" Type="http://schemas.openxmlformats.org/officeDocument/2006/relationships/ctrlProp" Target="../ctrlProps/ctrlProp1216.xml"/><Relationship Id="rId189" Type="http://schemas.openxmlformats.org/officeDocument/2006/relationships/ctrlProp" Target="../ctrlProps/ctrlProp1312.xml"/><Relationship Id="rId375" Type="http://schemas.openxmlformats.org/officeDocument/2006/relationships/ctrlProp" Target="../ctrlProps/ctrlProp1498.xml"/><Relationship Id="rId396" Type="http://schemas.openxmlformats.org/officeDocument/2006/relationships/ctrlProp" Target="../ctrlProps/ctrlProp1519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1337.xml"/><Relationship Id="rId235" Type="http://schemas.openxmlformats.org/officeDocument/2006/relationships/ctrlProp" Target="../ctrlProps/ctrlProp1358.xml"/><Relationship Id="rId256" Type="http://schemas.openxmlformats.org/officeDocument/2006/relationships/ctrlProp" Target="../ctrlProps/ctrlProp1379.xml"/><Relationship Id="rId277" Type="http://schemas.openxmlformats.org/officeDocument/2006/relationships/ctrlProp" Target="../ctrlProps/ctrlProp1400.xml"/><Relationship Id="rId298" Type="http://schemas.openxmlformats.org/officeDocument/2006/relationships/ctrlProp" Target="../ctrlProps/ctrlProp1421.xml"/><Relationship Id="rId400" Type="http://schemas.openxmlformats.org/officeDocument/2006/relationships/ctrlProp" Target="../ctrlProps/ctrlProp1523.xml"/><Relationship Id="rId421" Type="http://schemas.openxmlformats.org/officeDocument/2006/relationships/ctrlProp" Target="../ctrlProps/ctrlProp1544.xml"/><Relationship Id="rId442" Type="http://schemas.openxmlformats.org/officeDocument/2006/relationships/ctrlProp" Target="../ctrlProps/ctrlProp1565.xml"/><Relationship Id="rId463" Type="http://schemas.openxmlformats.org/officeDocument/2006/relationships/ctrlProp" Target="../ctrlProps/ctrlProp1586.xml"/><Relationship Id="rId484" Type="http://schemas.openxmlformats.org/officeDocument/2006/relationships/ctrlProp" Target="../ctrlProps/ctrlProp1607.xml"/><Relationship Id="rId519" Type="http://schemas.openxmlformats.org/officeDocument/2006/relationships/ctrlProp" Target="../ctrlProps/ctrlProp1642.xml"/><Relationship Id="rId116" Type="http://schemas.openxmlformats.org/officeDocument/2006/relationships/ctrlProp" Target="../ctrlProps/ctrlProp1239.xml"/><Relationship Id="rId137" Type="http://schemas.openxmlformats.org/officeDocument/2006/relationships/ctrlProp" Target="../ctrlProps/ctrlProp1260.xml"/><Relationship Id="rId158" Type="http://schemas.openxmlformats.org/officeDocument/2006/relationships/ctrlProp" Target="../ctrlProps/ctrlProp1281.xml"/><Relationship Id="rId302" Type="http://schemas.openxmlformats.org/officeDocument/2006/relationships/ctrlProp" Target="../ctrlProps/ctrlProp1425.xml"/><Relationship Id="rId323" Type="http://schemas.openxmlformats.org/officeDocument/2006/relationships/ctrlProp" Target="../ctrlProps/ctrlProp1446.xml"/><Relationship Id="rId344" Type="http://schemas.openxmlformats.org/officeDocument/2006/relationships/ctrlProp" Target="../ctrlProps/ctrlProp1467.xml"/><Relationship Id="rId530" Type="http://schemas.openxmlformats.org/officeDocument/2006/relationships/ctrlProp" Target="../ctrlProps/ctrlProp1653.xml"/><Relationship Id="rId20" Type="http://schemas.openxmlformats.org/officeDocument/2006/relationships/ctrlProp" Target="../ctrlProps/ctrlProp1143.xml"/><Relationship Id="rId41" Type="http://schemas.openxmlformats.org/officeDocument/2006/relationships/ctrlProp" Target="../ctrlProps/ctrlProp1164.xml"/><Relationship Id="rId62" Type="http://schemas.openxmlformats.org/officeDocument/2006/relationships/ctrlProp" Target="../ctrlProps/ctrlProp1185.xml"/><Relationship Id="rId83" Type="http://schemas.openxmlformats.org/officeDocument/2006/relationships/ctrlProp" Target="../ctrlProps/ctrlProp1206.xml"/><Relationship Id="rId179" Type="http://schemas.openxmlformats.org/officeDocument/2006/relationships/ctrlProp" Target="../ctrlProps/ctrlProp1302.xml"/><Relationship Id="rId365" Type="http://schemas.openxmlformats.org/officeDocument/2006/relationships/ctrlProp" Target="../ctrlProps/ctrlProp1488.xml"/><Relationship Id="rId386" Type="http://schemas.openxmlformats.org/officeDocument/2006/relationships/ctrlProp" Target="../ctrlProps/ctrlProp1509.xml"/><Relationship Id="rId190" Type="http://schemas.openxmlformats.org/officeDocument/2006/relationships/ctrlProp" Target="../ctrlProps/ctrlProp1313.xml"/><Relationship Id="rId204" Type="http://schemas.openxmlformats.org/officeDocument/2006/relationships/ctrlProp" Target="../ctrlProps/ctrlProp1327.xml"/><Relationship Id="rId225" Type="http://schemas.openxmlformats.org/officeDocument/2006/relationships/ctrlProp" Target="../ctrlProps/ctrlProp1348.xml"/><Relationship Id="rId246" Type="http://schemas.openxmlformats.org/officeDocument/2006/relationships/ctrlProp" Target="../ctrlProps/ctrlProp1369.xml"/><Relationship Id="rId267" Type="http://schemas.openxmlformats.org/officeDocument/2006/relationships/ctrlProp" Target="../ctrlProps/ctrlProp1390.xml"/><Relationship Id="rId288" Type="http://schemas.openxmlformats.org/officeDocument/2006/relationships/ctrlProp" Target="../ctrlProps/ctrlProp1411.xml"/><Relationship Id="rId411" Type="http://schemas.openxmlformats.org/officeDocument/2006/relationships/ctrlProp" Target="../ctrlProps/ctrlProp1534.xml"/><Relationship Id="rId432" Type="http://schemas.openxmlformats.org/officeDocument/2006/relationships/ctrlProp" Target="../ctrlProps/ctrlProp1555.xml"/><Relationship Id="rId453" Type="http://schemas.openxmlformats.org/officeDocument/2006/relationships/ctrlProp" Target="../ctrlProps/ctrlProp1576.xml"/><Relationship Id="rId474" Type="http://schemas.openxmlformats.org/officeDocument/2006/relationships/ctrlProp" Target="../ctrlProps/ctrlProp1597.xml"/><Relationship Id="rId509" Type="http://schemas.openxmlformats.org/officeDocument/2006/relationships/ctrlProp" Target="../ctrlProps/ctrlProp1632.xml"/><Relationship Id="rId106" Type="http://schemas.openxmlformats.org/officeDocument/2006/relationships/ctrlProp" Target="../ctrlProps/ctrlProp1229.xml"/><Relationship Id="rId127" Type="http://schemas.openxmlformats.org/officeDocument/2006/relationships/ctrlProp" Target="../ctrlProps/ctrlProp1250.xml"/><Relationship Id="rId313" Type="http://schemas.openxmlformats.org/officeDocument/2006/relationships/ctrlProp" Target="../ctrlProps/ctrlProp1436.xml"/><Relationship Id="rId495" Type="http://schemas.openxmlformats.org/officeDocument/2006/relationships/ctrlProp" Target="../ctrlProps/ctrlProp1618.xml"/><Relationship Id="rId10" Type="http://schemas.openxmlformats.org/officeDocument/2006/relationships/ctrlProp" Target="../ctrlProps/ctrlProp1133.xml"/><Relationship Id="rId31" Type="http://schemas.openxmlformats.org/officeDocument/2006/relationships/ctrlProp" Target="../ctrlProps/ctrlProp1154.xml"/><Relationship Id="rId52" Type="http://schemas.openxmlformats.org/officeDocument/2006/relationships/ctrlProp" Target="../ctrlProps/ctrlProp1175.xml"/><Relationship Id="rId73" Type="http://schemas.openxmlformats.org/officeDocument/2006/relationships/ctrlProp" Target="../ctrlProps/ctrlProp1196.xml"/><Relationship Id="rId94" Type="http://schemas.openxmlformats.org/officeDocument/2006/relationships/ctrlProp" Target="../ctrlProps/ctrlProp1217.xml"/><Relationship Id="rId148" Type="http://schemas.openxmlformats.org/officeDocument/2006/relationships/ctrlProp" Target="../ctrlProps/ctrlProp1271.xml"/><Relationship Id="rId169" Type="http://schemas.openxmlformats.org/officeDocument/2006/relationships/ctrlProp" Target="../ctrlProps/ctrlProp1292.xml"/><Relationship Id="rId334" Type="http://schemas.openxmlformats.org/officeDocument/2006/relationships/ctrlProp" Target="../ctrlProps/ctrlProp1457.xml"/><Relationship Id="rId355" Type="http://schemas.openxmlformats.org/officeDocument/2006/relationships/ctrlProp" Target="../ctrlProps/ctrlProp1478.xml"/><Relationship Id="rId376" Type="http://schemas.openxmlformats.org/officeDocument/2006/relationships/ctrlProp" Target="../ctrlProps/ctrlProp1499.xml"/><Relationship Id="rId397" Type="http://schemas.openxmlformats.org/officeDocument/2006/relationships/ctrlProp" Target="../ctrlProps/ctrlProp1520.xml"/><Relationship Id="rId520" Type="http://schemas.openxmlformats.org/officeDocument/2006/relationships/ctrlProp" Target="../ctrlProps/ctrlProp1643.xml"/><Relationship Id="rId541" Type="http://schemas.openxmlformats.org/officeDocument/2006/relationships/ctrlProp" Target="../ctrlProps/ctrlProp1664.xml"/><Relationship Id="rId4" Type="http://schemas.openxmlformats.org/officeDocument/2006/relationships/control" Target="../activeX/activeX1.xml"/><Relationship Id="rId180" Type="http://schemas.openxmlformats.org/officeDocument/2006/relationships/ctrlProp" Target="../ctrlProps/ctrlProp1303.xml"/><Relationship Id="rId215" Type="http://schemas.openxmlformats.org/officeDocument/2006/relationships/ctrlProp" Target="../ctrlProps/ctrlProp1338.xml"/><Relationship Id="rId236" Type="http://schemas.openxmlformats.org/officeDocument/2006/relationships/ctrlProp" Target="../ctrlProps/ctrlProp1359.xml"/><Relationship Id="rId257" Type="http://schemas.openxmlformats.org/officeDocument/2006/relationships/ctrlProp" Target="../ctrlProps/ctrlProp1380.xml"/><Relationship Id="rId278" Type="http://schemas.openxmlformats.org/officeDocument/2006/relationships/ctrlProp" Target="../ctrlProps/ctrlProp1401.xml"/><Relationship Id="rId401" Type="http://schemas.openxmlformats.org/officeDocument/2006/relationships/ctrlProp" Target="../ctrlProps/ctrlProp1524.xml"/><Relationship Id="rId422" Type="http://schemas.openxmlformats.org/officeDocument/2006/relationships/ctrlProp" Target="../ctrlProps/ctrlProp1545.xml"/><Relationship Id="rId443" Type="http://schemas.openxmlformats.org/officeDocument/2006/relationships/ctrlProp" Target="../ctrlProps/ctrlProp1566.xml"/><Relationship Id="rId464" Type="http://schemas.openxmlformats.org/officeDocument/2006/relationships/ctrlProp" Target="../ctrlProps/ctrlProp1587.xml"/><Relationship Id="rId303" Type="http://schemas.openxmlformats.org/officeDocument/2006/relationships/ctrlProp" Target="../ctrlProps/ctrlProp1426.xml"/><Relationship Id="rId485" Type="http://schemas.openxmlformats.org/officeDocument/2006/relationships/ctrlProp" Target="../ctrlProps/ctrlProp1608.xml"/><Relationship Id="rId42" Type="http://schemas.openxmlformats.org/officeDocument/2006/relationships/ctrlProp" Target="../ctrlProps/ctrlProp1165.xml"/><Relationship Id="rId84" Type="http://schemas.openxmlformats.org/officeDocument/2006/relationships/ctrlProp" Target="../ctrlProps/ctrlProp1207.xml"/><Relationship Id="rId138" Type="http://schemas.openxmlformats.org/officeDocument/2006/relationships/ctrlProp" Target="../ctrlProps/ctrlProp1261.xml"/><Relationship Id="rId345" Type="http://schemas.openxmlformats.org/officeDocument/2006/relationships/ctrlProp" Target="../ctrlProps/ctrlProp1468.xml"/><Relationship Id="rId387" Type="http://schemas.openxmlformats.org/officeDocument/2006/relationships/ctrlProp" Target="../ctrlProps/ctrlProp1510.xml"/><Relationship Id="rId510" Type="http://schemas.openxmlformats.org/officeDocument/2006/relationships/ctrlProp" Target="../ctrlProps/ctrlProp1633.xml"/><Relationship Id="rId191" Type="http://schemas.openxmlformats.org/officeDocument/2006/relationships/ctrlProp" Target="../ctrlProps/ctrlProp1314.xml"/><Relationship Id="rId205" Type="http://schemas.openxmlformats.org/officeDocument/2006/relationships/ctrlProp" Target="../ctrlProps/ctrlProp1328.xml"/><Relationship Id="rId247" Type="http://schemas.openxmlformats.org/officeDocument/2006/relationships/ctrlProp" Target="../ctrlProps/ctrlProp1370.xml"/><Relationship Id="rId412" Type="http://schemas.openxmlformats.org/officeDocument/2006/relationships/ctrlProp" Target="../ctrlProps/ctrlProp1535.xml"/><Relationship Id="rId107" Type="http://schemas.openxmlformats.org/officeDocument/2006/relationships/ctrlProp" Target="../ctrlProps/ctrlProp1230.xml"/><Relationship Id="rId289" Type="http://schemas.openxmlformats.org/officeDocument/2006/relationships/ctrlProp" Target="../ctrlProps/ctrlProp1412.xml"/><Relationship Id="rId454" Type="http://schemas.openxmlformats.org/officeDocument/2006/relationships/ctrlProp" Target="../ctrlProps/ctrlProp1577.xml"/><Relationship Id="rId496" Type="http://schemas.openxmlformats.org/officeDocument/2006/relationships/ctrlProp" Target="../ctrlProps/ctrlProp1619.xml"/><Relationship Id="rId11" Type="http://schemas.openxmlformats.org/officeDocument/2006/relationships/ctrlProp" Target="../ctrlProps/ctrlProp1134.xml"/><Relationship Id="rId53" Type="http://schemas.openxmlformats.org/officeDocument/2006/relationships/ctrlProp" Target="../ctrlProps/ctrlProp1176.xml"/><Relationship Id="rId149" Type="http://schemas.openxmlformats.org/officeDocument/2006/relationships/ctrlProp" Target="../ctrlProps/ctrlProp1272.xml"/><Relationship Id="rId314" Type="http://schemas.openxmlformats.org/officeDocument/2006/relationships/ctrlProp" Target="../ctrlProps/ctrlProp1437.xml"/><Relationship Id="rId356" Type="http://schemas.openxmlformats.org/officeDocument/2006/relationships/ctrlProp" Target="../ctrlProps/ctrlProp1479.xml"/><Relationship Id="rId398" Type="http://schemas.openxmlformats.org/officeDocument/2006/relationships/ctrlProp" Target="../ctrlProps/ctrlProp1521.xml"/><Relationship Id="rId521" Type="http://schemas.openxmlformats.org/officeDocument/2006/relationships/ctrlProp" Target="../ctrlProps/ctrlProp1644.xml"/><Relationship Id="rId95" Type="http://schemas.openxmlformats.org/officeDocument/2006/relationships/ctrlProp" Target="../ctrlProps/ctrlProp1218.xml"/><Relationship Id="rId160" Type="http://schemas.openxmlformats.org/officeDocument/2006/relationships/ctrlProp" Target="../ctrlProps/ctrlProp1283.xml"/><Relationship Id="rId216" Type="http://schemas.openxmlformats.org/officeDocument/2006/relationships/ctrlProp" Target="../ctrlProps/ctrlProp1339.xml"/><Relationship Id="rId423" Type="http://schemas.openxmlformats.org/officeDocument/2006/relationships/ctrlProp" Target="../ctrlProps/ctrlProp1546.xml"/><Relationship Id="rId258" Type="http://schemas.openxmlformats.org/officeDocument/2006/relationships/ctrlProp" Target="../ctrlProps/ctrlProp1381.xml"/><Relationship Id="rId465" Type="http://schemas.openxmlformats.org/officeDocument/2006/relationships/ctrlProp" Target="../ctrlProps/ctrlProp1588.xml"/><Relationship Id="rId22" Type="http://schemas.openxmlformats.org/officeDocument/2006/relationships/ctrlProp" Target="../ctrlProps/ctrlProp1145.xml"/><Relationship Id="rId64" Type="http://schemas.openxmlformats.org/officeDocument/2006/relationships/ctrlProp" Target="../ctrlProps/ctrlProp1187.xml"/><Relationship Id="rId118" Type="http://schemas.openxmlformats.org/officeDocument/2006/relationships/ctrlProp" Target="../ctrlProps/ctrlProp1241.xml"/><Relationship Id="rId325" Type="http://schemas.openxmlformats.org/officeDocument/2006/relationships/ctrlProp" Target="../ctrlProps/ctrlProp1448.xml"/><Relationship Id="rId367" Type="http://schemas.openxmlformats.org/officeDocument/2006/relationships/ctrlProp" Target="../ctrlProps/ctrlProp1490.xml"/><Relationship Id="rId532" Type="http://schemas.openxmlformats.org/officeDocument/2006/relationships/ctrlProp" Target="../ctrlProps/ctrlProp1655.xml"/><Relationship Id="rId171" Type="http://schemas.openxmlformats.org/officeDocument/2006/relationships/ctrlProp" Target="../ctrlProps/ctrlProp1294.xml"/><Relationship Id="rId227" Type="http://schemas.openxmlformats.org/officeDocument/2006/relationships/ctrlProp" Target="../ctrlProps/ctrlProp1350.xml"/><Relationship Id="rId269" Type="http://schemas.openxmlformats.org/officeDocument/2006/relationships/ctrlProp" Target="../ctrlProps/ctrlProp1392.xml"/><Relationship Id="rId434" Type="http://schemas.openxmlformats.org/officeDocument/2006/relationships/ctrlProp" Target="../ctrlProps/ctrlProp1557.xml"/><Relationship Id="rId476" Type="http://schemas.openxmlformats.org/officeDocument/2006/relationships/ctrlProp" Target="../ctrlProps/ctrlProp1599.xml"/><Relationship Id="rId33" Type="http://schemas.openxmlformats.org/officeDocument/2006/relationships/ctrlProp" Target="../ctrlProps/ctrlProp1156.xml"/><Relationship Id="rId129" Type="http://schemas.openxmlformats.org/officeDocument/2006/relationships/ctrlProp" Target="../ctrlProps/ctrlProp1252.xml"/><Relationship Id="rId280" Type="http://schemas.openxmlformats.org/officeDocument/2006/relationships/ctrlProp" Target="../ctrlProps/ctrlProp1403.xml"/><Relationship Id="rId336" Type="http://schemas.openxmlformats.org/officeDocument/2006/relationships/ctrlProp" Target="../ctrlProps/ctrlProp1459.xml"/><Relationship Id="rId501" Type="http://schemas.openxmlformats.org/officeDocument/2006/relationships/ctrlProp" Target="../ctrlProps/ctrlProp1624.xml"/><Relationship Id="rId75" Type="http://schemas.openxmlformats.org/officeDocument/2006/relationships/ctrlProp" Target="../ctrlProps/ctrlProp1198.xml"/><Relationship Id="rId140" Type="http://schemas.openxmlformats.org/officeDocument/2006/relationships/ctrlProp" Target="../ctrlProps/ctrlProp1263.xml"/><Relationship Id="rId182" Type="http://schemas.openxmlformats.org/officeDocument/2006/relationships/ctrlProp" Target="../ctrlProps/ctrlProp1305.xml"/><Relationship Id="rId378" Type="http://schemas.openxmlformats.org/officeDocument/2006/relationships/ctrlProp" Target="../ctrlProps/ctrlProp1501.xml"/><Relationship Id="rId403" Type="http://schemas.openxmlformats.org/officeDocument/2006/relationships/ctrlProp" Target="../ctrlProps/ctrlProp1526.xml"/><Relationship Id="rId6" Type="http://schemas.openxmlformats.org/officeDocument/2006/relationships/ctrlProp" Target="../ctrlProps/ctrlProp1129.xml"/><Relationship Id="rId238" Type="http://schemas.openxmlformats.org/officeDocument/2006/relationships/ctrlProp" Target="../ctrlProps/ctrlProp1361.xml"/><Relationship Id="rId445" Type="http://schemas.openxmlformats.org/officeDocument/2006/relationships/ctrlProp" Target="../ctrlProps/ctrlProp1568.xml"/><Relationship Id="rId487" Type="http://schemas.openxmlformats.org/officeDocument/2006/relationships/ctrlProp" Target="../ctrlProps/ctrlProp1610.xml"/><Relationship Id="rId291" Type="http://schemas.openxmlformats.org/officeDocument/2006/relationships/ctrlProp" Target="../ctrlProps/ctrlProp1414.xml"/><Relationship Id="rId305" Type="http://schemas.openxmlformats.org/officeDocument/2006/relationships/ctrlProp" Target="../ctrlProps/ctrlProp1428.xml"/><Relationship Id="rId347" Type="http://schemas.openxmlformats.org/officeDocument/2006/relationships/ctrlProp" Target="../ctrlProps/ctrlProp1470.xml"/><Relationship Id="rId512" Type="http://schemas.openxmlformats.org/officeDocument/2006/relationships/ctrlProp" Target="../ctrlProps/ctrlProp1635.xml"/><Relationship Id="rId44" Type="http://schemas.openxmlformats.org/officeDocument/2006/relationships/ctrlProp" Target="../ctrlProps/ctrlProp1167.xml"/><Relationship Id="rId86" Type="http://schemas.openxmlformats.org/officeDocument/2006/relationships/ctrlProp" Target="../ctrlProps/ctrlProp1209.xml"/><Relationship Id="rId151" Type="http://schemas.openxmlformats.org/officeDocument/2006/relationships/ctrlProp" Target="../ctrlProps/ctrlProp1274.xml"/><Relationship Id="rId389" Type="http://schemas.openxmlformats.org/officeDocument/2006/relationships/ctrlProp" Target="../ctrlProps/ctrlProp1512.xml"/><Relationship Id="rId193" Type="http://schemas.openxmlformats.org/officeDocument/2006/relationships/ctrlProp" Target="../ctrlProps/ctrlProp1316.xml"/><Relationship Id="rId207" Type="http://schemas.openxmlformats.org/officeDocument/2006/relationships/ctrlProp" Target="../ctrlProps/ctrlProp1330.xml"/><Relationship Id="rId249" Type="http://schemas.openxmlformats.org/officeDocument/2006/relationships/ctrlProp" Target="../ctrlProps/ctrlProp1372.xml"/><Relationship Id="rId414" Type="http://schemas.openxmlformats.org/officeDocument/2006/relationships/ctrlProp" Target="../ctrlProps/ctrlProp1537.xml"/><Relationship Id="rId456" Type="http://schemas.openxmlformats.org/officeDocument/2006/relationships/ctrlProp" Target="../ctrlProps/ctrlProp1579.xml"/><Relationship Id="rId498" Type="http://schemas.openxmlformats.org/officeDocument/2006/relationships/ctrlProp" Target="../ctrlProps/ctrlProp1621.xml"/><Relationship Id="rId13" Type="http://schemas.openxmlformats.org/officeDocument/2006/relationships/ctrlProp" Target="../ctrlProps/ctrlProp1136.xml"/><Relationship Id="rId109" Type="http://schemas.openxmlformats.org/officeDocument/2006/relationships/ctrlProp" Target="../ctrlProps/ctrlProp1232.xml"/><Relationship Id="rId260" Type="http://schemas.openxmlformats.org/officeDocument/2006/relationships/ctrlProp" Target="../ctrlProps/ctrlProp1383.xml"/><Relationship Id="rId316" Type="http://schemas.openxmlformats.org/officeDocument/2006/relationships/ctrlProp" Target="../ctrlProps/ctrlProp1439.xml"/><Relationship Id="rId523" Type="http://schemas.openxmlformats.org/officeDocument/2006/relationships/ctrlProp" Target="../ctrlProps/ctrlProp1646.xml"/><Relationship Id="rId55" Type="http://schemas.openxmlformats.org/officeDocument/2006/relationships/ctrlProp" Target="../ctrlProps/ctrlProp1178.xml"/><Relationship Id="rId97" Type="http://schemas.openxmlformats.org/officeDocument/2006/relationships/ctrlProp" Target="../ctrlProps/ctrlProp1220.xml"/><Relationship Id="rId120" Type="http://schemas.openxmlformats.org/officeDocument/2006/relationships/ctrlProp" Target="../ctrlProps/ctrlProp1243.xml"/><Relationship Id="rId358" Type="http://schemas.openxmlformats.org/officeDocument/2006/relationships/ctrlProp" Target="../ctrlProps/ctrlProp1481.xml"/><Relationship Id="rId162" Type="http://schemas.openxmlformats.org/officeDocument/2006/relationships/ctrlProp" Target="../ctrlProps/ctrlProp1285.xml"/><Relationship Id="rId218" Type="http://schemas.openxmlformats.org/officeDocument/2006/relationships/ctrlProp" Target="../ctrlProps/ctrlProp1341.xml"/><Relationship Id="rId425" Type="http://schemas.openxmlformats.org/officeDocument/2006/relationships/ctrlProp" Target="../ctrlProps/ctrlProp1548.xml"/><Relationship Id="rId467" Type="http://schemas.openxmlformats.org/officeDocument/2006/relationships/ctrlProp" Target="../ctrlProps/ctrlProp1590.xml"/><Relationship Id="rId271" Type="http://schemas.openxmlformats.org/officeDocument/2006/relationships/ctrlProp" Target="../ctrlProps/ctrlProp1394.xml"/><Relationship Id="rId24" Type="http://schemas.openxmlformats.org/officeDocument/2006/relationships/ctrlProp" Target="../ctrlProps/ctrlProp1147.xml"/><Relationship Id="rId66" Type="http://schemas.openxmlformats.org/officeDocument/2006/relationships/ctrlProp" Target="../ctrlProps/ctrlProp1189.xml"/><Relationship Id="rId131" Type="http://schemas.openxmlformats.org/officeDocument/2006/relationships/ctrlProp" Target="../ctrlProps/ctrlProp1254.xml"/><Relationship Id="rId327" Type="http://schemas.openxmlformats.org/officeDocument/2006/relationships/ctrlProp" Target="../ctrlProps/ctrlProp1450.xml"/><Relationship Id="rId369" Type="http://schemas.openxmlformats.org/officeDocument/2006/relationships/ctrlProp" Target="../ctrlProps/ctrlProp1492.xml"/><Relationship Id="rId534" Type="http://schemas.openxmlformats.org/officeDocument/2006/relationships/ctrlProp" Target="../ctrlProps/ctrlProp1657.xml"/><Relationship Id="rId173" Type="http://schemas.openxmlformats.org/officeDocument/2006/relationships/ctrlProp" Target="../ctrlProps/ctrlProp1296.xml"/><Relationship Id="rId229" Type="http://schemas.openxmlformats.org/officeDocument/2006/relationships/ctrlProp" Target="../ctrlProps/ctrlProp1352.xml"/><Relationship Id="rId380" Type="http://schemas.openxmlformats.org/officeDocument/2006/relationships/ctrlProp" Target="../ctrlProps/ctrlProp1503.xml"/><Relationship Id="rId436" Type="http://schemas.openxmlformats.org/officeDocument/2006/relationships/ctrlProp" Target="../ctrlProps/ctrlProp1559.xml"/><Relationship Id="rId240" Type="http://schemas.openxmlformats.org/officeDocument/2006/relationships/ctrlProp" Target="../ctrlProps/ctrlProp1363.xml"/><Relationship Id="rId478" Type="http://schemas.openxmlformats.org/officeDocument/2006/relationships/ctrlProp" Target="../ctrlProps/ctrlProp1601.xml"/><Relationship Id="rId35" Type="http://schemas.openxmlformats.org/officeDocument/2006/relationships/ctrlProp" Target="../ctrlProps/ctrlProp1158.xml"/><Relationship Id="rId77" Type="http://schemas.openxmlformats.org/officeDocument/2006/relationships/ctrlProp" Target="../ctrlProps/ctrlProp1200.xml"/><Relationship Id="rId100" Type="http://schemas.openxmlformats.org/officeDocument/2006/relationships/ctrlProp" Target="../ctrlProps/ctrlProp1223.xml"/><Relationship Id="rId282" Type="http://schemas.openxmlformats.org/officeDocument/2006/relationships/ctrlProp" Target="../ctrlProps/ctrlProp1405.xml"/><Relationship Id="rId338" Type="http://schemas.openxmlformats.org/officeDocument/2006/relationships/ctrlProp" Target="../ctrlProps/ctrlProp1461.xml"/><Relationship Id="rId503" Type="http://schemas.openxmlformats.org/officeDocument/2006/relationships/ctrlProp" Target="../ctrlProps/ctrlProp1626.xml"/><Relationship Id="rId8" Type="http://schemas.openxmlformats.org/officeDocument/2006/relationships/ctrlProp" Target="../ctrlProps/ctrlProp1131.xml"/><Relationship Id="rId142" Type="http://schemas.openxmlformats.org/officeDocument/2006/relationships/ctrlProp" Target="../ctrlProps/ctrlProp1265.xml"/><Relationship Id="rId184" Type="http://schemas.openxmlformats.org/officeDocument/2006/relationships/ctrlProp" Target="../ctrlProps/ctrlProp1307.xml"/><Relationship Id="rId391" Type="http://schemas.openxmlformats.org/officeDocument/2006/relationships/ctrlProp" Target="../ctrlProps/ctrlProp1514.xml"/><Relationship Id="rId405" Type="http://schemas.openxmlformats.org/officeDocument/2006/relationships/ctrlProp" Target="../ctrlProps/ctrlProp1528.xml"/><Relationship Id="rId447" Type="http://schemas.openxmlformats.org/officeDocument/2006/relationships/ctrlProp" Target="../ctrlProps/ctrlProp1570.xml"/><Relationship Id="rId251" Type="http://schemas.openxmlformats.org/officeDocument/2006/relationships/ctrlProp" Target="../ctrlProps/ctrlProp1374.xml"/><Relationship Id="rId489" Type="http://schemas.openxmlformats.org/officeDocument/2006/relationships/ctrlProp" Target="../ctrlProps/ctrlProp1612.xml"/><Relationship Id="rId46" Type="http://schemas.openxmlformats.org/officeDocument/2006/relationships/ctrlProp" Target="../ctrlProps/ctrlProp1169.xml"/><Relationship Id="rId293" Type="http://schemas.openxmlformats.org/officeDocument/2006/relationships/ctrlProp" Target="../ctrlProps/ctrlProp1416.xml"/><Relationship Id="rId307" Type="http://schemas.openxmlformats.org/officeDocument/2006/relationships/ctrlProp" Target="../ctrlProps/ctrlProp1430.xml"/><Relationship Id="rId349" Type="http://schemas.openxmlformats.org/officeDocument/2006/relationships/ctrlProp" Target="../ctrlProps/ctrlProp1472.xml"/><Relationship Id="rId514" Type="http://schemas.openxmlformats.org/officeDocument/2006/relationships/ctrlProp" Target="../ctrlProps/ctrlProp16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4"/>
    <pageSetUpPr autoPageBreaks="0" fitToPage="1"/>
  </sheetPr>
  <dimension ref="B1:Q500"/>
  <sheetViews>
    <sheetView showGridLines="0" tabSelected="1" zoomScale="90" zoomScaleNormal="90" workbookViewId="0">
      <pane ySplit="7" topLeftCell="A8" activePane="bottomLeft" state="frozen"/>
      <selection pane="bottomLeft" activeCell="K7" sqref="K7"/>
    </sheetView>
  </sheetViews>
  <sheetFormatPr defaultColWidth="8.88671875" defaultRowHeight="30" customHeight="1" x14ac:dyDescent="0.3"/>
  <cols>
    <col min="1" max="1" width="2.109375" customWidth="1"/>
    <col min="2" max="2" width="15.33203125" style="51" customWidth="1"/>
    <col min="3" max="3" width="26.77734375" customWidth="1"/>
    <col min="4" max="4" width="12.5546875" customWidth="1"/>
    <col min="5" max="5" width="34.77734375" customWidth="1"/>
    <col min="6" max="6" width="17.88671875" customWidth="1"/>
    <col min="7" max="7" width="13.109375" style="30" bestFit="1" customWidth="1"/>
    <col min="8" max="8" width="14" customWidth="1"/>
    <col min="9" max="10" width="12.5546875" customWidth="1"/>
    <col min="11" max="11" width="15.77734375" customWidth="1"/>
    <col min="12" max="12" width="8.88671875" customWidth="1"/>
    <col min="13" max="13" width="8" customWidth="1"/>
    <col min="14" max="14" width="7.88671875" customWidth="1"/>
    <col min="15" max="15" width="7.5546875" customWidth="1"/>
    <col min="16" max="16" width="22.44140625" customWidth="1"/>
    <col min="17" max="17" width="2.77734375" customWidth="1"/>
  </cols>
  <sheetData>
    <row r="1" spans="2:17" ht="42" customHeight="1" x14ac:dyDescent="0.3">
      <c r="B1" s="29"/>
      <c r="P1" s="31"/>
    </row>
    <row r="2" spans="2:17" ht="20.25" customHeight="1" x14ac:dyDescent="0.3">
      <c r="B2" s="32" t="s">
        <v>3</v>
      </c>
      <c r="C2" s="53"/>
      <c r="D2" s="33" t="s">
        <v>4</v>
      </c>
      <c r="E2" s="54"/>
      <c r="F2" s="34" t="s">
        <v>5</v>
      </c>
      <c r="G2" s="35" t="s">
        <v>0</v>
      </c>
      <c r="H2" s="56"/>
      <c r="I2" s="35" t="s">
        <v>1</v>
      </c>
      <c r="J2" s="35"/>
      <c r="K2" s="57"/>
      <c r="L2" s="36"/>
      <c r="M2" s="36"/>
      <c r="N2" s="36"/>
      <c r="P2" t="s">
        <v>80</v>
      </c>
    </row>
    <row r="3" spans="2:17" ht="8.25" customHeight="1" x14ac:dyDescent="0.3">
      <c r="B3"/>
      <c r="G3" s="36"/>
      <c r="H3" s="37"/>
      <c r="K3" s="35"/>
      <c r="L3" s="111"/>
      <c r="M3" s="111"/>
      <c r="N3" s="112"/>
      <c r="O3" s="93"/>
      <c r="P3" s="3" t="str">
        <f>IF(COUNTA(ExpenseData[Invoice Number (Proof of Purchase)])=0,"",MAX(ExpenseData[Invoice Number (Proof of Purchase)]))</f>
        <v/>
      </c>
    </row>
    <row r="4" spans="2:17" ht="20.25" customHeight="1" x14ac:dyDescent="0.3">
      <c r="B4" s="32" t="s">
        <v>60</v>
      </c>
      <c r="C4" s="52"/>
      <c r="E4" s="32" t="s">
        <v>63</v>
      </c>
      <c r="F4" s="55"/>
      <c r="G4"/>
      <c r="L4" s="38"/>
      <c r="M4" s="36"/>
      <c r="N4" s="39"/>
      <c r="O4" s="93"/>
      <c r="P4" s="3"/>
    </row>
    <row r="5" spans="2:17" ht="7.5" customHeight="1" thickBot="1" x14ac:dyDescent="0.35">
      <c r="B5" s="40"/>
      <c r="C5" s="41"/>
      <c r="E5" s="40"/>
      <c r="F5" s="42"/>
      <c r="G5"/>
      <c r="L5" s="43"/>
      <c r="M5" s="42"/>
      <c r="N5" s="44"/>
      <c r="O5" s="94"/>
      <c r="P5" s="3"/>
    </row>
    <row r="6" spans="2:17" ht="20.25" customHeight="1" thickBot="1" x14ac:dyDescent="0.35">
      <c r="B6" s="32" t="s">
        <v>72</v>
      </c>
      <c r="C6" s="45">
        <f>MIN(C4, F6)</f>
        <v>0</v>
      </c>
      <c r="E6" s="32" t="s">
        <v>65</v>
      </c>
      <c r="F6" s="46">
        <f>K6*F4</f>
        <v>0</v>
      </c>
      <c r="G6" s="114" t="s">
        <v>61</v>
      </c>
      <c r="H6" s="115"/>
      <c r="I6" s="115"/>
      <c r="J6" s="116"/>
      <c r="K6" s="47">
        <f>SUM(K8:K500)</f>
        <v>0</v>
      </c>
      <c r="L6" s="113" t="s">
        <v>64</v>
      </c>
      <c r="M6" s="113"/>
      <c r="N6" s="113"/>
      <c r="O6" s="113"/>
    </row>
    <row r="7" spans="2:17" ht="45.75" customHeight="1" x14ac:dyDescent="0.3">
      <c r="B7" s="48" t="s">
        <v>51</v>
      </c>
      <c r="C7" s="4" t="s">
        <v>49</v>
      </c>
      <c r="D7" s="4" t="s">
        <v>8</v>
      </c>
      <c r="E7" s="4" t="s">
        <v>50</v>
      </c>
      <c r="F7" s="4" t="s">
        <v>7</v>
      </c>
      <c r="G7" s="49" t="s">
        <v>6</v>
      </c>
      <c r="H7" s="4" t="s">
        <v>15</v>
      </c>
      <c r="I7" s="4" t="s">
        <v>9</v>
      </c>
      <c r="J7" s="4" t="s">
        <v>83</v>
      </c>
      <c r="K7" s="4" t="s">
        <v>82</v>
      </c>
      <c r="L7" s="50" t="s">
        <v>58</v>
      </c>
      <c r="M7" s="50" t="s">
        <v>71</v>
      </c>
      <c r="N7" s="50" t="s">
        <v>59</v>
      </c>
      <c r="O7" s="50" t="s">
        <v>70</v>
      </c>
      <c r="P7" s="50" t="s">
        <v>17</v>
      </c>
    </row>
    <row r="8" spans="2:17" ht="30" customHeight="1" x14ac:dyDescent="0.3">
      <c r="B8" s="99"/>
      <c r="C8" s="22"/>
      <c r="D8" s="23" t="str">
        <f>IF(C8="","",VLOOKUP(C8,Category[],2,FALSE))</f>
        <v/>
      </c>
      <c r="E8" s="23"/>
      <c r="F8" s="23"/>
      <c r="G8" s="24"/>
      <c r="H8" s="101"/>
      <c r="I8" s="25"/>
      <c r="J8" s="25"/>
      <c r="K8" s="25"/>
      <c r="L8" s="26"/>
      <c r="M8" s="92"/>
      <c r="N8" s="26"/>
      <c r="O8" s="92"/>
      <c r="P8" s="26"/>
      <c r="Q8" t="s">
        <v>16</v>
      </c>
    </row>
    <row r="9" spans="2:17" ht="30" customHeight="1" x14ac:dyDescent="0.3">
      <c r="B9" s="99"/>
      <c r="C9" s="22"/>
      <c r="D9" s="23" t="str">
        <f>IF(C9="","",VLOOKUP(C9,Category[],2,FALSE))</f>
        <v/>
      </c>
      <c r="E9" s="23"/>
      <c r="F9" s="23"/>
      <c r="G9" s="24"/>
      <c r="H9" s="101"/>
      <c r="I9" s="25"/>
      <c r="J9" s="25"/>
      <c r="K9" s="25"/>
      <c r="L9" s="26"/>
      <c r="M9" s="92"/>
      <c r="N9" s="26"/>
      <c r="O9" s="92"/>
      <c r="P9" s="26"/>
    </row>
    <row r="10" spans="2:17" ht="30" customHeight="1" x14ac:dyDescent="0.3">
      <c r="B10" s="99"/>
      <c r="C10" s="22"/>
      <c r="D10" s="23" t="str">
        <f>IF(C10="","",VLOOKUP(C10,Category[],2,FALSE))</f>
        <v/>
      </c>
      <c r="E10" s="23"/>
      <c r="F10" s="23"/>
      <c r="G10" s="24"/>
      <c r="H10" s="101"/>
      <c r="I10" s="25"/>
      <c r="J10" s="25"/>
      <c r="K10" s="25"/>
      <c r="L10" s="26"/>
      <c r="M10" s="92"/>
      <c r="N10" s="26"/>
      <c r="O10" s="92"/>
      <c r="P10" s="26"/>
    </row>
    <row r="11" spans="2:17" ht="30" customHeight="1" x14ac:dyDescent="0.3">
      <c r="B11" s="99"/>
      <c r="C11" s="22"/>
      <c r="D11" s="23" t="str">
        <f>IF(C11="","",VLOOKUP(C11,Category[],2,FALSE))</f>
        <v/>
      </c>
      <c r="E11" s="23"/>
      <c r="F11" s="23"/>
      <c r="G11" s="24"/>
      <c r="H11" s="101"/>
      <c r="I11" s="25"/>
      <c r="J11" s="25"/>
      <c r="K11" s="25"/>
      <c r="L11" s="26"/>
      <c r="M11" s="92"/>
      <c r="N11" s="26"/>
      <c r="O11" s="92"/>
      <c r="P11" s="26"/>
    </row>
    <row r="12" spans="2:17" ht="30" customHeight="1" x14ac:dyDescent="0.3">
      <c r="B12" s="99"/>
      <c r="C12" s="22"/>
      <c r="D12" s="23" t="str">
        <f>IF(C12="","",VLOOKUP(C12,Category[],2,FALSE))</f>
        <v/>
      </c>
      <c r="E12" s="23"/>
      <c r="F12" s="23"/>
      <c r="G12" s="24"/>
      <c r="H12" s="101"/>
      <c r="I12" s="25"/>
      <c r="J12" s="25"/>
      <c r="K12" s="25"/>
      <c r="L12" s="26"/>
      <c r="M12" s="92"/>
      <c r="N12" s="26"/>
      <c r="O12" s="92"/>
      <c r="P12" s="26"/>
    </row>
    <row r="13" spans="2:17" ht="30" customHeight="1" x14ac:dyDescent="0.3">
      <c r="B13" s="99"/>
      <c r="C13" s="22"/>
      <c r="D13" s="23" t="str">
        <f>IF(C13="","",VLOOKUP(C13,Category[],2,FALSE))</f>
        <v/>
      </c>
      <c r="E13" s="23"/>
      <c r="F13" s="23"/>
      <c r="G13" s="24"/>
      <c r="H13" s="101"/>
      <c r="I13" s="25"/>
      <c r="J13" s="25"/>
      <c r="K13" s="25"/>
      <c r="L13" s="26"/>
      <c r="M13" s="92"/>
      <c r="N13" s="26"/>
      <c r="O13" s="92"/>
      <c r="P13" s="26"/>
    </row>
    <row r="14" spans="2:17" ht="30" customHeight="1" x14ac:dyDescent="0.3">
      <c r="B14" s="99"/>
      <c r="C14" s="22"/>
      <c r="D14" s="23" t="str">
        <f>IF(C14="","",VLOOKUP(C14,Category[],2,FALSE))</f>
        <v/>
      </c>
      <c r="E14" s="23"/>
      <c r="F14" s="23"/>
      <c r="G14" s="24"/>
      <c r="H14" s="101"/>
      <c r="I14" s="25"/>
      <c r="J14" s="25"/>
      <c r="K14" s="25"/>
      <c r="L14" s="26"/>
      <c r="M14" s="92"/>
      <c r="N14" s="26"/>
      <c r="O14" s="92"/>
      <c r="P14" s="26"/>
    </row>
    <row r="15" spans="2:17" ht="30" customHeight="1" x14ac:dyDescent="0.3">
      <c r="B15" s="99"/>
      <c r="C15" s="22"/>
      <c r="D15" s="23" t="str">
        <f>IF(C15="","",VLOOKUP(C15,Category[],2,FALSE))</f>
        <v/>
      </c>
      <c r="E15" s="23"/>
      <c r="F15" s="23"/>
      <c r="G15" s="24"/>
      <c r="H15" s="101"/>
      <c r="I15" s="25"/>
      <c r="J15" s="25"/>
      <c r="K15" s="25"/>
      <c r="L15" s="26"/>
      <c r="M15" s="92"/>
      <c r="N15" s="26"/>
      <c r="O15" s="92"/>
      <c r="P15" s="26"/>
    </row>
    <row r="16" spans="2:17" ht="30" customHeight="1" x14ac:dyDescent="0.3">
      <c r="B16" s="99"/>
      <c r="C16" s="22"/>
      <c r="D16" s="23" t="str">
        <f>IF(C16="","",VLOOKUP(C16,Category[],2,FALSE))</f>
        <v/>
      </c>
      <c r="E16" s="23"/>
      <c r="F16" s="23"/>
      <c r="G16" s="24"/>
      <c r="H16" s="101"/>
      <c r="I16" s="25"/>
      <c r="J16" s="25"/>
      <c r="K16" s="25"/>
      <c r="L16" s="26"/>
      <c r="M16" s="92"/>
      <c r="N16" s="26"/>
      <c r="O16" s="92"/>
      <c r="P16" s="26"/>
    </row>
    <row r="17" spans="2:16" ht="30" customHeight="1" x14ac:dyDescent="0.3">
      <c r="B17" s="99"/>
      <c r="C17" s="22"/>
      <c r="D17" s="23" t="str">
        <f>IF(C17="","",VLOOKUP(C17,Category[],2,FALSE))</f>
        <v/>
      </c>
      <c r="E17" s="23"/>
      <c r="F17" s="23"/>
      <c r="G17" s="24"/>
      <c r="H17" s="101"/>
      <c r="I17" s="25"/>
      <c r="J17" s="25"/>
      <c r="K17" s="25"/>
      <c r="L17" s="26"/>
      <c r="M17" s="92"/>
      <c r="N17" s="26"/>
      <c r="O17" s="92"/>
      <c r="P17" s="26"/>
    </row>
    <row r="18" spans="2:16" ht="30" customHeight="1" x14ac:dyDescent="0.3">
      <c r="B18" s="99"/>
      <c r="C18" s="22"/>
      <c r="D18" s="23" t="str">
        <f>IF(C18="","",VLOOKUP(C18,Category[],2,FALSE))</f>
        <v/>
      </c>
      <c r="E18" s="23"/>
      <c r="F18" s="23"/>
      <c r="G18" s="24"/>
      <c r="H18" s="101"/>
      <c r="I18" s="25"/>
      <c r="J18" s="25"/>
      <c r="K18" s="25"/>
      <c r="L18" s="26"/>
      <c r="M18" s="92"/>
      <c r="N18" s="26"/>
      <c r="O18" s="92"/>
      <c r="P18" s="26"/>
    </row>
    <row r="19" spans="2:16" ht="30" customHeight="1" x14ac:dyDescent="0.3">
      <c r="B19" s="99"/>
      <c r="C19" s="22"/>
      <c r="D19" s="23" t="str">
        <f>IF(C19="","",VLOOKUP(C19,Category[],2,FALSE))</f>
        <v/>
      </c>
      <c r="E19" s="23"/>
      <c r="F19" s="23"/>
      <c r="G19" s="24"/>
      <c r="H19" s="101"/>
      <c r="I19" s="25"/>
      <c r="J19" s="25"/>
      <c r="K19" s="25"/>
      <c r="L19" s="26"/>
      <c r="M19" s="92"/>
      <c r="N19" s="26"/>
      <c r="O19" s="92"/>
      <c r="P19" s="26"/>
    </row>
    <row r="20" spans="2:16" ht="30" customHeight="1" x14ac:dyDescent="0.3">
      <c r="B20" s="99"/>
      <c r="C20" s="22"/>
      <c r="D20" s="23" t="str">
        <f>IF(C20="","",VLOOKUP(C20,Category[],2,FALSE))</f>
        <v/>
      </c>
      <c r="E20" s="23"/>
      <c r="F20" s="23"/>
      <c r="G20" s="24"/>
      <c r="H20" s="101"/>
      <c r="I20" s="25"/>
      <c r="J20" s="25"/>
      <c r="K20" s="25"/>
      <c r="L20" s="26"/>
      <c r="M20" s="92"/>
      <c r="N20" s="26"/>
      <c r="O20" s="92"/>
      <c r="P20" s="26"/>
    </row>
    <row r="21" spans="2:16" ht="30" customHeight="1" x14ac:dyDescent="0.3">
      <c r="B21" s="99"/>
      <c r="C21" s="22"/>
      <c r="D21" s="23" t="str">
        <f>IF(C21="","",VLOOKUP(C21,Category[],2,FALSE))</f>
        <v/>
      </c>
      <c r="E21" s="23"/>
      <c r="F21" s="23"/>
      <c r="G21" s="24"/>
      <c r="H21" s="101"/>
      <c r="I21" s="25"/>
      <c r="J21" s="25"/>
      <c r="K21" s="25"/>
      <c r="L21" s="26"/>
      <c r="M21" s="92"/>
      <c r="N21" s="26"/>
      <c r="O21" s="92"/>
      <c r="P21" s="26"/>
    </row>
    <row r="22" spans="2:16" ht="30" customHeight="1" x14ac:dyDescent="0.3">
      <c r="B22" s="99"/>
      <c r="C22" s="22"/>
      <c r="D22" s="23" t="str">
        <f>IF(C22="","",VLOOKUP(C22,Category[],2,FALSE))</f>
        <v/>
      </c>
      <c r="E22" s="23"/>
      <c r="F22" s="23"/>
      <c r="G22" s="24"/>
      <c r="H22" s="101"/>
      <c r="I22" s="25"/>
      <c r="J22" s="25"/>
      <c r="K22" s="25"/>
      <c r="L22" s="26"/>
      <c r="M22" s="92"/>
      <c r="N22" s="26"/>
      <c r="O22" s="92"/>
      <c r="P22" s="26"/>
    </row>
    <row r="23" spans="2:16" ht="30" customHeight="1" x14ac:dyDescent="0.3">
      <c r="B23" s="99"/>
      <c r="C23" s="22"/>
      <c r="D23" s="23" t="str">
        <f>IF(C23="","",VLOOKUP(C23,Category[],2,FALSE))</f>
        <v/>
      </c>
      <c r="E23" s="23"/>
      <c r="F23" s="23"/>
      <c r="G23" s="24"/>
      <c r="H23" s="101"/>
      <c r="I23" s="25"/>
      <c r="J23" s="25"/>
      <c r="K23" s="25"/>
      <c r="L23" s="26"/>
      <c r="M23" s="92"/>
      <c r="N23" s="26"/>
      <c r="O23" s="92"/>
      <c r="P23" s="26"/>
    </row>
    <row r="24" spans="2:16" ht="30" customHeight="1" x14ac:dyDescent="0.3">
      <c r="B24" s="99"/>
      <c r="C24" s="22"/>
      <c r="D24" s="23" t="str">
        <f>IF(C24="","",VLOOKUP(C24,Category[],2,FALSE))</f>
        <v/>
      </c>
      <c r="E24" s="23"/>
      <c r="F24" s="23"/>
      <c r="G24" s="24"/>
      <c r="H24" s="101"/>
      <c r="I24" s="25"/>
      <c r="J24" s="25"/>
      <c r="K24" s="25"/>
      <c r="L24" s="26"/>
      <c r="M24" s="92"/>
      <c r="N24" s="26"/>
      <c r="O24" s="92"/>
      <c r="P24" s="26"/>
    </row>
    <row r="25" spans="2:16" ht="30" customHeight="1" x14ac:dyDescent="0.3">
      <c r="B25" s="99"/>
      <c r="C25" s="22"/>
      <c r="D25" s="23" t="str">
        <f>IF(C25="","",VLOOKUP(C25,Category[],2,FALSE))</f>
        <v/>
      </c>
      <c r="E25" s="23"/>
      <c r="F25" s="23"/>
      <c r="G25" s="24"/>
      <c r="H25" s="101"/>
      <c r="I25" s="25"/>
      <c r="J25" s="25"/>
      <c r="K25" s="25"/>
      <c r="L25" s="26"/>
      <c r="M25" s="92"/>
      <c r="N25" s="26"/>
      <c r="O25" s="92"/>
      <c r="P25" s="26"/>
    </row>
    <row r="26" spans="2:16" ht="30" customHeight="1" x14ac:dyDescent="0.3">
      <c r="B26" s="99"/>
      <c r="C26" s="22"/>
      <c r="D26" s="23" t="str">
        <f>IF(C26="","",VLOOKUP(C26,Category[],2,FALSE))</f>
        <v/>
      </c>
      <c r="E26" s="23"/>
      <c r="F26" s="23"/>
      <c r="G26" s="24"/>
      <c r="H26" s="101"/>
      <c r="I26" s="25"/>
      <c r="J26" s="25"/>
      <c r="K26" s="25"/>
      <c r="L26" s="26"/>
      <c r="M26" s="92"/>
      <c r="N26" s="26"/>
      <c r="O26" s="92"/>
      <c r="P26" s="26"/>
    </row>
    <row r="27" spans="2:16" ht="30" customHeight="1" x14ac:dyDescent="0.3">
      <c r="B27" s="99"/>
      <c r="C27" s="22"/>
      <c r="D27" s="23" t="str">
        <f>IF(C27="","",VLOOKUP(C27,Category[],2,FALSE))</f>
        <v/>
      </c>
      <c r="E27" s="23"/>
      <c r="F27" s="23"/>
      <c r="G27" s="24"/>
      <c r="H27" s="101"/>
      <c r="I27" s="25"/>
      <c r="J27" s="25"/>
      <c r="K27" s="25"/>
      <c r="L27" s="26"/>
      <c r="M27" s="92"/>
      <c r="N27" s="26"/>
      <c r="O27" s="92"/>
      <c r="P27" s="26"/>
    </row>
    <row r="28" spans="2:16" ht="30" customHeight="1" x14ac:dyDescent="0.3">
      <c r="B28" s="99"/>
      <c r="C28" s="22"/>
      <c r="D28" s="23" t="str">
        <f>IF(C28="","",VLOOKUP(C28,Category[],2,FALSE))</f>
        <v/>
      </c>
      <c r="E28" s="23"/>
      <c r="F28" s="23"/>
      <c r="G28" s="24"/>
      <c r="H28" s="101"/>
      <c r="I28" s="25"/>
      <c r="J28" s="25"/>
      <c r="K28" s="25"/>
      <c r="L28" s="26"/>
      <c r="M28" s="92"/>
      <c r="N28" s="26"/>
      <c r="O28" s="92"/>
      <c r="P28" s="26"/>
    </row>
    <row r="29" spans="2:16" ht="30" customHeight="1" x14ac:dyDescent="0.3">
      <c r="B29" s="99"/>
      <c r="C29" s="22"/>
      <c r="D29" s="23" t="str">
        <f>IF(C29="","",VLOOKUP(C29,Category[],2,FALSE))</f>
        <v/>
      </c>
      <c r="E29" s="23"/>
      <c r="F29" s="23"/>
      <c r="G29" s="24"/>
      <c r="H29" s="101"/>
      <c r="I29" s="25"/>
      <c r="J29" s="25"/>
      <c r="K29" s="25"/>
      <c r="L29" s="26"/>
      <c r="M29" s="92"/>
      <c r="N29" s="26"/>
      <c r="O29" s="92"/>
      <c r="P29" s="26"/>
    </row>
    <row r="30" spans="2:16" ht="30" customHeight="1" x14ac:dyDescent="0.3">
      <c r="B30" s="99"/>
      <c r="C30" s="22"/>
      <c r="D30" s="23" t="str">
        <f>IF(C30="","",VLOOKUP(C30,Category[],2,FALSE))</f>
        <v/>
      </c>
      <c r="E30" s="23"/>
      <c r="F30" s="23"/>
      <c r="G30" s="24"/>
      <c r="H30" s="101"/>
      <c r="I30" s="25"/>
      <c r="J30" s="25"/>
      <c r="K30" s="25"/>
      <c r="L30" s="26"/>
      <c r="M30" s="92"/>
      <c r="N30" s="26"/>
      <c r="O30" s="92"/>
      <c r="P30" s="26"/>
    </row>
    <row r="31" spans="2:16" ht="30" customHeight="1" x14ac:dyDescent="0.3">
      <c r="B31" s="99"/>
      <c r="C31" s="22"/>
      <c r="D31" s="23" t="str">
        <f>IF(C31="","",VLOOKUP(C31,Category[],2,FALSE))</f>
        <v/>
      </c>
      <c r="E31" s="23"/>
      <c r="F31" s="23"/>
      <c r="G31" s="24"/>
      <c r="H31" s="101"/>
      <c r="I31" s="25"/>
      <c r="J31" s="25"/>
      <c r="K31" s="25"/>
      <c r="L31" s="26"/>
      <c r="M31" s="92"/>
      <c r="N31" s="26"/>
      <c r="O31" s="92"/>
      <c r="P31" s="26"/>
    </row>
    <row r="32" spans="2:16" ht="30" customHeight="1" x14ac:dyDescent="0.3">
      <c r="B32" s="99"/>
      <c r="C32" s="22"/>
      <c r="D32" s="23" t="str">
        <f>IF(C32="","",VLOOKUP(C32,Category[],2,FALSE))</f>
        <v/>
      </c>
      <c r="E32" s="23"/>
      <c r="F32" s="23"/>
      <c r="G32" s="24"/>
      <c r="H32" s="101"/>
      <c r="I32" s="25"/>
      <c r="J32" s="25"/>
      <c r="K32" s="25"/>
      <c r="L32" s="26"/>
      <c r="M32" s="92"/>
      <c r="N32" s="26"/>
      <c r="O32" s="92"/>
      <c r="P32" s="26"/>
    </row>
    <row r="33" spans="2:16" ht="30" customHeight="1" x14ac:dyDescent="0.3">
      <c r="B33" s="99"/>
      <c r="C33" s="22"/>
      <c r="D33" s="23" t="str">
        <f>IF(C33="","",VLOOKUP(C33,Category[],2,FALSE))</f>
        <v/>
      </c>
      <c r="E33" s="23"/>
      <c r="F33" s="23"/>
      <c r="G33" s="24"/>
      <c r="H33" s="101"/>
      <c r="I33" s="25"/>
      <c r="J33" s="25"/>
      <c r="K33" s="25"/>
      <c r="L33" s="26"/>
      <c r="M33" s="92"/>
      <c r="N33" s="26"/>
      <c r="O33" s="92"/>
      <c r="P33" s="26"/>
    </row>
    <row r="34" spans="2:16" ht="30" customHeight="1" x14ac:dyDescent="0.3">
      <c r="B34" s="99"/>
      <c r="C34" s="22"/>
      <c r="D34" s="23" t="str">
        <f>IF(C34="","",VLOOKUP(C34,Category[],2,FALSE))</f>
        <v/>
      </c>
      <c r="E34" s="23"/>
      <c r="F34" s="23"/>
      <c r="G34" s="24"/>
      <c r="H34" s="101"/>
      <c r="I34" s="25"/>
      <c r="J34" s="25"/>
      <c r="K34" s="25"/>
      <c r="L34" s="26"/>
      <c r="M34" s="92"/>
      <c r="N34" s="26"/>
      <c r="O34" s="92"/>
      <c r="P34" s="26"/>
    </row>
    <row r="35" spans="2:16" ht="30" customHeight="1" x14ac:dyDescent="0.3">
      <c r="B35" s="99"/>
      <c r="C35" s="22"/>
      <c r="D35" s="23" t="str">
        <f>IF(C35="","",VLOOKUP(C35,Category[],2,FALSE))</f>
        <v/>
      </c>
      <c r="E35" s="23"/>
      <c r="F35" s="23"/>
      <c r="G35" s="24"/>
      <c r="H35" s="101"/>
      <c r="I35" s="25"/>
      <c r="J35" s="25"/>
      <c r="K35" s="25"/>
      <c r="L35" s="26"/>
      <c r="M35" s="92"/>
      <c r="N35" s="26"/>
      <c r="O35" s="92"/>
      <c r="P35" s="26"/>
    </row>
    <row r="36" spans="2:16" ht="30" customHeight="1" x14ac:dyDescent="0.3">
      <c r="B36" s="99"/>
      <c r="C36" s="22"/>
      <c r="D36" s="23" t="str">
        <f>IF(C36="","",VLOOKUP(C36,Category[],2,FALSE))</f>
        <v/>
      </c>
      <c r="E36" s="23"/>
      <c r="F36" s="23"/>
      <c r="G36" s="24"/>
      <c r="H36" s="101"/>
      <c r="I36" s="25"/>
      <c r="J36" s="25"/>
      <c r="K36" s="25"/>
      <c r="L36" s="26"/>
      <c r="M36" s="92"/>
      <c r="N36" s="26"/>
      <c r="O36" s="92"/>
      <c r="P36" s="26"/>
    </row>
    <row r="37" spans="2:16" ht="30" customHeight="1" x14ac:dyDescent="0.3">
      <c r="B37" s="99"/>
      <c r="C37" s="22"/>
      <c r="D37" s="23" t="str">
        <f>IF(C37="","",VLOOKUP(C37,Category[],2,FALSE))</f>
        <v/>
      </c>
      <c r="E37" s="23"/>
      <c r="F37" s="23"/>
      <c r="G37" s="24"/>
      <c r="H37" s="101"/>
      <c r="I37" s="25"/>
      <c r="J37" s="25"/>
      <c r="K37" s="25"/>
      <c r="L37" s="26"/>
      <c r="M37" s="92"/>
      <c r="N37" s="26"/>
      <c r="O37" s="92"/>
      <c r="P37" s="26"/>
    </row>
    <row r="38" spans="2:16" ht="30" customHeight="1" x14ac:dyDescent="0.3">
      <c r="B38" s="99"/>
      <c r="C38" s="22"/>
      <c r="D38" s="23" t="str">
        <f>IF(C38="","",VLOOKUP(C38,Category[],2,FALSE))</f>
        <v/>
      </c>
      <c r="E38" s="23"/>
      <c r="F38" s="23"/>
      <c r="G38" s="24"/>
      <c r="H38" s="101"/>
      <c r="I38" s="25"/>
      <c r="J38" s="25"/>
      <c r="K38" s="25"/>
      <c r="L38" s="26"/>
      <c r="M38" s="92"/>
      <c r="N38" s="26"/>
      <c r="O38" s="92"/>
      <c r="P38" s="26"/>
    </row>
    <row r="39" spans="2:16" ht="30" customHeight="1" x14ac:dyDescent="0.3">
      <c r="B39" s="99"/>
      <c r="C39" s="22"/>
      <c r="D39" s="23" t="str">
        <f>IF(C39="","",VLOOKUP(C39,Category[],2,FALSE))</f>
        <v/>
      </c>
      <c r="E39" s="23"/>
      <c r="F39" s="23"/>
      <c r="G39" s="24"/>
      <c r="H39" s="101"/>
      <c r="I39" s="25"/>
      <c r="J39" s="25"/>
      <c r="K39" s="25"/>
      <c r="L39" s="26"/>
      <c r="M39" s="92"/>
      <c r="N39" s="26"/>
      <c r="O39" s="92"/>
      <c r="P39" s="26"/>
    </row>
    <row r="40" spans="2:16" ht="30" customHeight="1" x14ac:dyDescent="0.3">
      <c r="B40" s="99"/>
      <c r="C40" s="22"/>
      <c r="D40" s="23" t="str">
        <f>IF(C40="","",VLOOKUP(C40,Category[],2,FALSE))</f>
        <v/>
      </c>
      <c r="E40" s="23"/>
      <c r="F40" s="23"/>
      <c r="G40" s="24"/>
      <c r="H40" s="101"/>
      <c r="I40" s="25"/>
      <c r="J40" s="25"/>
      <c r="K40" s="25"/>
      <c r="L40" s="26"/>
      <c r="M40" s="92"/>
      <c r="N40" s="26"/>
      <c r="O40" s="92"/>
      <c r="P40" s="26"/>
    </row>
    <row r="41" spans="2:16" ht="30" customHeight="1" x14ac:dyDescent="0.3">
      <c r="B41" s="99"/>
      <c r="C41" s="22"/>
      <c r="D41" s="23" t="str">
        <f>IF(C41="","",VLOOKUP(C41,Category[],2,FALSE))</f>
        <v/>
      </c>
      <c r="E41" s="23"/>
      <c r="F41" s="23"/>
      <c r="G41" s="24"/>
      <c r="H41" s="101"/>
      <c r="I41" s="25"/>
      <c r="J41" s="25"/>
      <c r="K41" s="25"/>
      <c r="L41" s="26"/>
      <c r="M41" s="92"/>
      <c r="N41" s="26"/>
      <c r="O41" s="92"/>
      <c r="P41" s="26"/>
    </row>
    <row r="42" spans="2:16" ht="30" customHeight="1" x14ac:dyDescent="0.3">
      <c r="B42" s="99"/>
      <c r="C42" s="22"/>
      <c r="D42" s="23" t="str">
        <f>IF(C42="","",VLOOKUP(C42,Category[],2,FALSE))</f>
        <v/>
      </c>
      <c r="E42" s="23"/>
      <c r="F42" s="23"/>
      <c r="G42" s="24"/>
      <c r="H42" s="101"/>
      <c r="I42" s="25"/>
      <c r="J42" s="25"/>
      <c r="K42" s="25"/>
      <c r="L42" s="26"/>
      <c r="M42" s="92"/>
      <c r="N42" s="26"/>
      <c r="O42" s="92"/>
      <c r="P42" s="26"/>
    </row>
    <row r="43" spans="2:16" ht="30" customHeight="1" x14ac:dyDescent="0.3">
      <c r="B43" s="99"/>
      <c r="C43" s="22"/>
      <c r="D43" s="23" t="str">
        <f>IF(C43="","",VLOOKUP(C43,Category[],2,FALSE))</f>
        <v/>
      </c>
      <c r="E43" s="23"/>
      <c r="F43" s="23"/>
      <c r="G43" s="24"/>
      <c r="H43" s="101"/>
      <c r="I43" s="25"/>
      <c r="J43" s="25"/>
      <c r="K43" s="25"/>
      <c r="L43" s="26"/>
      <c r="M43" s="92"/>
      <c r="N43" s="26"/>
      <c r="O43" s="92"/>
      <c r="P43" s="26"/>
    </row>
    <row r="44" spans="2:16" ht="30" customHeight="1" x14ac:dyDescent="0.3">
      <c r="B44" s="99"/>
      <c r="C44" s="22"/>
      <c r="D44" s="23" t="str">
        <f>IF(C44="","",VLOOKUP(C44,Category[],2,FALSE))</f>
        <v/>
      </c>
      <c r="E44" s="23"/>
      <c r="F44" s="23"/>
      <c r="G44" s="24"/>
      <c r="H44" s="101"/>
      <c r="I44" s="25"/>
      <c r="J44" s="25"/>
      <c r="K44" s="25"/>
      <c r="L44" s="26"/>
      <c r="M44" s="92"/>
      <c r="N44" s="26"/>
      <c r="O44" s="92"/>
      <c r="P44" s="26"/>
    </row>
    <row r="45" spans="2:16" ht="30" customHeight="1" x14ac:dyDescent="0.3">
      <c r="B45" s="99"/>
      <c r="C45" s="22"/>
      <c r="D45" s="23" t="str">
        <f>IF(C45="","",VLOOKUP(C45,Category[],2,FALSE))</f>
        <v/>
      </c>
      <c r="E45" s="23"/>
      <c r="F45" s="23"/>
      <c r="G45" s="24"/>
      <c r="H45" s="101"/>
      <c r="I45" s="25"/>
      <c r="J45" s="25"/>
      <c r="K45" s="25"/>
      <c r="L45" s="26"/>
      <c r="M45" s="92"/>
      <c r="N45" s="26"/>
      <c r="O45" s="92"/>
      <c r="P45" s="26"/>
    </row>
    <row r="46" spans="2:16" ht="30" customHeight="1" x14ac:dyDescent="0.3">
      <c r="B46" s="99"/>
      <c r="C46" s="22"/>
      <c r="D46" s="23" t="str">
        <f>IF(C46="","",VLOOKUP(C46,Category[],2,FALSE))</f>
        <v/>
      </c>
      <c r="E46" s="23"/>
      <c r="F46" s="23"/>
      <c r="G46" s="24"/>
      <c r="H46" s="101"/>
      <c r="I46" s="25"/>
      <c r="J46" s="25"/>
      <c r="K46" s="25"/>
      <c r="L46" s="26"/>
      <c r="M46" s="92"/>
      <c r="N46" s="26"/>
      <c r="O46" s="92"/>
      <c r="P46" s="26"/>
    </row>
    <row r="47" spans="2:16" ht="30" customHeight="1" x14ac:dyDescent="0.3">
      <c r="B47" s="99"/>
      <c r="C47" s="22"/>
      <c r="D47" s="23" t="str">
        <f>IF(C47="","",VLOOKUP(C47,Category[],2,FALSE))</f>
        <v/>
      </c>
      <c r="E47" s="23"/>
      <c r="F47" s="23"/>
      <c r="G47" s="24"/>
      <c r="H47" s="101"/>
      <c r="I47" s="25"/>
      <c r="J47" s="25"/>
      <c r="K47" s="25"/>
      <c r="L47" s="26"/>
      <c r="M47" s="92"/>
      <c r="N47" s="26"/>
      <c r="O47" s="92"/>
      <c r="P47" s="26"/>
    </row>
    <row r="48" spans="2:16" ht="30" customHeight="1" x14ac:dyDescent="0.3">
      <c r="B48" s="99"/>
      <c r="C48" s="22"/>
      <c r="D48" s="23" t="str">
        <f>IF(C48="","",VLOOKUP(C48,Category[],2,FALSE))</f>
        <v/>
      </c>
      <c r="E48" s="23"/>
      <c r="F48" s="23"/>
      <c r="G48" s="24"/>
      <c r="H48" s="101"/>
      <c r="I48" s="25"/>
      <c r="J48" s="25"/>
      <c r="K48" s="25"/>
      <c r="L48" s="26"/>
      <c r="M48" s="92"/>
      <c r="N48" s="26"/>
      <c r="O48" s="92"/>
      <c r="P48" s="26"/>
    </row>
    <row r="49" spans="2:16" ht="30" customHeight="1" x14ac:dyDescent="0.3">
      <c r="B49" s="99"/>
      <c r="C49" s="22"/>
      <c r="D49" s="23" t="str">
        <f>IF(C49="","",VLOOKUP(C49,Category[],2,FALSE))</f>
        <v/>
      </c>
      <c r="E49" s="23"/>
      <c r="F49" s="23"/>
      <c r="G49" s="24"/>
      <c r="H49" s="101"/>
      <c r="I49" s="25"/>
      <c r="J49" s="25"/>
      <c r="K49" s="25"/>
      <c r="L49" s="26"/>
      <c r="M49" s="92"/>
      <c r="N49" s="26"/>
      <c r="O49" s="92"/>
      <c r="P49" s="26"/>
    </row>
    <row r="50" spans="2:16" ht="30" customHeight="1" x14ac:dyDescent="0.3">
      <c r="B50" s="99"/>
      <c r="C50" s="22"/>
      <c r="D50" s="23" t="str">
        <f>IF(C50="","",VLOOKUP(C50,Category[],2,FALSE))</f>
        <v/>
      </c>
      <c r="E50" s="23"/>
      <c r="F50" s="23"/>
      <c r="G50" s="24"/>
      <c r="H50" s="101"/>
      <c r="I50" s="25"/>
      <c r="J50" s="25"/>
      <c r="K50" s="25"/>
      <c r="L50" s="26"/>
      <c r="M50" s="92"/>
      <c r="N50" s="26"/>
      <c r="O50" s="92"/>
      <c r="P50" s="26"/>
    </row>
    <row r="51" spans="2:16" ht="30" customHeight="1" x14ac:dyDescent="0.3">
      <c r="B51" s="99"/>
      <c r="C51" s="23"/>
      <c r="D51" s="23" t="str">
        <f>IF(C51="","",VLOOKUP(C51,Category[],2,FALSE))</f>
        <v/>
      </c>
      <c r="E51" s="23"/>
      <c r="F51" s="23"/>
      <c r="G51" s="24"/>
      <c r="H51" s="101"/>
      <c r="I51" s="25"/>
      <c r="J51" s="25"/>
      <c r="K51" s="25"/>
      <c r="L51" s="26"/>
      <c r="M51" s="92"/>
      <c r="N51" s="26"/>
      <c r="O51" s="92"/>
      <c r="P51" s="26"/>
    </row>
    <row r="52" spans="2:16" ht="30" customHeight="1" x14ac:dyDescent="0.3">
      <c r="B52" s="99"/>
      <c r="C52" s="23"/>
      <c r="D52" s="23" t="str">
        <f>IF(C52="","",VLOOKUP(C52,Category[],2,FALSE))</f>
        <v/>
      </c>
      <c r="E52" s="23"/>
      <c r="F52" s="23"/>
      <c r="G52" s="24"/>
      <c r="H52" s="101"/>
      <c r="I52" s="25"/>
      <c r="J52" s="25"/>
      <c r="K52" s="25"/>
      <c r="L52" s="26"/>
      <c r="M52" s="92"/>
      <c r="N52" s="26"/>
      <c r="O52" s="92"/>
      <c r="P52" s="26"/>
    </row>
    <row r="53" spans="2:16" ht="30" customHeight="1" x14ac:dyDescent="0.3">
      <c r="B53" s="99"/>
      <c r="C53" s="22"/>
      <c r="D53" s="23" t="str">
        <f>IF(C53="","",VLOOKUP(C53,Category[],2,FALSE))</f>
        <v/>
      </c>
      <c r="E53" s="23"/>
      <c r="F53" s="23"/>
      <c r="G53" s="24"/>
      <c r="H53" s="101"/>
      <c r="I53" s="25"/>
      <c r="J53" s="25"/>
      <c r="K53" s="25"/>
      <c r="L53" s="26"/>
      <c r="M53" s="92"/>
      <c r="N53" s="26"/>
      <c r="O53" s="92"/>
      <c r="P53" s="26"/>
    </row>
    <row r="54" spans="2:16" ht="30" customHeight="1" x14ac:dyDescent="0.3">
      <c r="B54" s="100"/>
      <c r="C54" s="22"/>
      <c r="D54" s="23" t="str">
        <f>IF(C54="","",VLOOKUP(C54,Category[],2,FALSE))</f>
        <v/>
      </c>
      <c r="E54" s="23"/>
      <c r="F54" s="23"/>
      <c r="G54" s="24"/>
      <c r="H54" s="102"/>
      <c r="I54" s="27"/>
      <c r="J54" s="27"/>
      <c r="K54" s="27"/>
      <c r="L54" s="26"/>
      <c r="M54" s="92"/>
      <c r="N54" s="26"/>
      <c r="O54" s="92"/>
      <c r="P54" s="28"/>
    </row>
    <row r="55" spans="2:16" ht="30" customHeight="1" x14ac:dyDescent="0.3">
      <c r="B55" s="99"/>
      <c r="C55" s="23"/>
      <c r="D55" s="23" t="str">
        <f>IF(C55="","",VLOOKUP(C55,Category[],2,FALSE))</f>
        <v/>
      </c>
      <c r="E55" s="23"/>
      <c r="F55" s="23"/>
      <c r="G55" s="24"/>
      <c r="H55" s="101"/>
      <c r="I55" s="25"/>
      <c r="J55" s="25"/>
      <c r="K55" s="25"/>
      <c r="L55" s="26"/>
      <c r="M55" s="92"/>
      <c r="N55" s="26"/>
      <c r="O55" s="92"/>
      <c r="P55" s="26"/>
    </row>
    <row r="56" spans="2:16" ht="30" customHeight="1" x14ac:dyDescent="0.3">
      <c r="B56" s="99"/>
      <c r="C56" s="23"/>
      <c r="D56" s="23" t="str">
        <f>IF(C56="","",VLOOKUP(C56,Category[],2,FALSE))</f>
        <v/>
      </c>
      <c r="E56" s="23"/>
      <c r="F56" s="23"/>
      <c r="G56" s="24"/>
      <c r="H56" s="101"/>
      <c r="I56" s="25"/>
      <c r="J56" s="25"/>
      <c r="K56" s="25"/>
      <c r="L56" s="26"/>
      <c r="M56" s="92"/>
      <c r="N56" s="26"/>
      <c r="O56" s="92"/>
      <c r="P56" s="26"/>
    </row>
    <row r="57" spans="2:16" ht="30" customHeight="1" x14ac:dyDescent="0.3">
      <c r="B57" s="99"/>
      <c r="C57" s="23"/>
      <c r="D57" s="23" t="str">
        <f>IF(C57="","",VLOOKUP(C57,Category[],2,FALSE))</f>
        <v/>
      </c>
      <c r="E57" s="23"/>
      <c r="F57" s="23"/>
      <c r="G57" s="24"/>
      <c r="H57" s="101"/>
      <c r="I57" s="25"/>
      <c r="J57" s="25"/>
      <c r="K57" s="25"/>
      <c r="L57" s="26"/>
      <c r="M57" s="92"/>
      <c r="N57" s="26"/>
      <c r="O57" s="92"/>
      <c r="P57" s="26"/>
    </row>
    <row r="58" spans="2:16" ht="30" customHeight="1" x14ac:dyDescent="0.3">
      <c r="B58" s="99"/>
      <c r="C58" s="23"/>
      <c r="D58" s="23" t="str">
        <f>IF(C58="","",VLOOKUP(C58,Category[],2,FALSE))</f>
        <v/>
      </c>
      <c r="E58" s="23"/>
      <c r="F58" s="23"/>
      <c r="G58" s="24"/>
      <c r="H58" s="101"/>
      <c r="I58" s="25"/>
      <c r="J58" s="25"/>
      <c r="K58" s="25"/>
      <c r="L58" s="26"/>
      <c r="M58" s="92"/>
      <c r="N58" s="26"/>
      <c r="O58" s="92"/>
      <c r="P58" s="26"/>
    </row>
    <row r="59" spans="2:16" ht="30" customHeight="1" x14ac:dyDescent="0.3">
      <c r="B59" s="99"/>
      <c r="C59" s="23"/>
      <c r="D59" s="23" t="str">
        <f>IF(C59="","",VLOOKUP(C59,Category[],2,FALSE))</f>
        <v/>
      </c>
      <c r="E59" s="23"/>
      <c r="F59" s="23"/>
      <c r="G59" s="24"/>
      <c r="H59" s="101"/>
      <c r="I59" s="25"/>
      <c r="J59" s="25"/>
      <c r="K59" s="25"/>
      <c r="L59" s="26"/>
      <c r="M59" s="92"/>
      <c r="N59" s="26"/>
      <c r="O59" s="92"/>
      <c r="P59" s="26"/>
    </row>
    <row r="60" spans="2:16" ht="30" customHeight="1" x14ac:dyDescent="0.3">
      <c r="B60" s="99"/>
      <c r="C60" s="23"/>
      <c r="D60" s="23" t="str">
        <f>IF(C60="","",VLOOKUP(C60,Category[],2,FALSE))</f>
        <v/>
      </c>
      <c r="E60" s="23"/>
      <c r="F60" s="23"/>
      <c r="G60" s="24"/>
      <c r="H60" s="101"/>
      <c r="I60" s="25"/>
      <c r="J60" s="25"/>
      <c r="K60" s="25"/>
      <c r="L60" s="26"/>
      <c r="M60" s="92"/>
      <c r="N60" s="26"/>
      <c r="O60" s="92"/>
      <c r="P60" s="26"/>
    </row>
    <row r="61" spans="2:16" ht="30" customHeight="1" x14ac:dyDescent="0.3">
      <c r="B61" s="99"/>
      <c r="C61" s="23"/>
      <c r="D61" s="23" t="str">
        <f>IF(C61="","",VLOOKUP(C61,Category[],2,FALSE))</f>
        <v/>
      </c>
      <c r="E61" s="23"/>
      <c r="F61" s="23"/>
      <c r="G61" s="24"/>
      <c r="H61" s="101"/>
      <c r="I61" s="25"/>
      <c r="J61" s="25"/>
      <c r="K61" s="25"/>
      <c r="L61" s="26"/>
      <c r="M61" s="92"/>
      <c r="N61" s="26"/>
      <c r="O61" s="92"/>
      <c r="P61" s="26"/>
    </row>
    <row r="62" spans="2:16" ht="30" customHeight="1" x14ac:dyDescent="0.3">
      <c r="B62" s="99"/>
      <c r="C62" s="23"/>
      <c r="D62" s="23" t="str">
        <f>IF(C62="","",VLOOKUP(C62,Category[],2,FALSE))</f>
        <v/>
      </c>
      <c r="E62" s="23"/>
      <c r="F62" s="23"/>
      <c r="G62" s="24"/>
      <c r="H62" s="101"/>
      <c r="I62" s="25"/>
      <c r="J62" s="25"/>
      <c r="K62" s="25"/>
      <c r="L62" s="26"/>
      <c r="M62" s="92"/>
      <c r="N62" s="26"/>
      <c r="O62" s="92"/>
      <c r="P62" s="26"/>
    </row>
    <row r="63" spans="2:16" ht="30" customHeight="1" x14ac:dyDescent="0.3">
      <c r="B63" s="99"/>
      <c r="C63" s="23"/>
      <c r="D63" s="23" t="str">
        <f>IF(C63="","",VLOOKUP(C63,Category[],2,FALSE))</f>
        <v/>
      </c>
      <c r="E63" s="23"/>
      <c r="F63" s="23"/>
      <c r="G63" s="24"/>
      <c r="H63" s="101"/>
      <c r="I63" s="25"/>
      <c r="J63" s="25"/>
      <c r="K63" s="25"/>
      <c r="L63" s="26"/>
      <c r="M63" s="92"/>
      <c r="N63" s="26"/>
      <c r="O63" s="92"/>
      <c r="P63" s="26"/>
    </row>
    <row r="64" spans="2:16" ht="30" customHeight="1" x14ac:dyDescent="0.3">
      <c r="B64" s="99"/>
      <c r="C64" s="23"/>
      <c r="D64" s="23" t="str">
        <f>IF(C64="","",VLOOKUP(C64,Category[],2,FALSE))</f>
        <v/>
      </c>
      <c r="E64" s="23"/>
      <c r="F64" s="23"/>
      <c r="G64" s="24"/>
      <c r="H64" s="101"/>
      <c r="I64" s="25"/>
      <c r="J64" s="25"/>
      <c r="K64" s="25"/>
      <c r="L64" s="26"/>
      <c r="M64" s="92"/>
      <c r="N64" s="26"/>
      <c r="O64" s="92"/>
      <c r="P64" s="26"/>
    </row>
    <row r="65" spans="2:16" ht="30" customHeight="1" x14ac:dyDescent="0.3">
      <c r="B65" s="99"/>
      <c r="C65" s="23"/>
      <c r="D65" s="23" t="str">
        <f>IF(C65="","",VLOOKUP(C65,Category[],2,FALSE))</f>
        <v/>
      </c>
      <c r="E65" s="23"/>
      <c r="F65" s="23"/>
      <c r="G65" s="24"/>
      <c r="H65" s="101"/>
      <c r="I65" s="25"/>
      <c r="J65" s="25"/>
      <c r="K65" s="25"/>
      <c r="L65" s="26"/>
      <c r="M65" s="92"/>
      <c r="N65" s="26"/>
      <c r="O65" s="92"/>
      <c r="P65" s="26"/>
    </row>
    <row r="66" spans="2:16" ht="30" customHeight="1" x14ac:dyDescent="0.3">
      <c r="B66" s="99"/>
      <c r="C66" s="23"/>
      <c r="D66" s="23" t="str">
        <f>IF(C66="","",VLOOKUP(C66,Category[],2,FALSE))</f>
        <v/>
      </c>
      <c r="E66" s="23"/>
      <c r="F66" s="23"/>
      <c r="G66" s="24"/>
      <c r="H66" s="101"/>
      <c r="I66" s="25"/>
      <c r="J66" s="25"/>
      <c r="K66" s="25"/>
      <c r="L66" s="26"/>
      <c r="M66" s="92"/>
      <c r="N66" s="26"/>
      <c r="O66" s="92"/>
      <c r="P66" s="26"/>
    </row>
    <row r="67" spans="2:16" ht="30" customHeight="1" x14ac:dyDescent="0.3">
      <c r="B67" s="99"/>
      <c r="C67" s="23"/>
      <c r="D67" s="23" t="str">
        <f>IF(C67="","",VLOOKUP(C67,Category[],2,FALSE))</f>
        <v/>
      </c>
      <c r="E67" s="23"/>
      <c r="F67" s="23"/>
      <c r="G67" s="24"/>
      <c r="H67" s="101"/>
      <c r="I67" s="25"/>
      <c r="J67" s="25"/>
      <c r="K67" s="25"/>
      <c r="L67" s="26"/>
      <c r="M67" s="92"/>
      <c r="N67" s="26"/>
      <c r="O67" s="92"/>
      <c r="P67" s="26"/>
    </row>
    <row r="68" spans="2:16" ht="30" customHeight="1" x14ac:dyDescent="0.3">
      <c r="B68" s="99"/>
      <c r="C68" s="23"/>
      <c r="D68" s="23" t="str">
        <f>IF(C68="","",VLOOKUP(C68,Category[],2,FALSE))</f>
        <v/>
      </c>
      <c r="E68" s="23"/>
      <c r="F68" s="23"/>
      <c r="G68" s="24"/>
      <c r="H68" s="101"/>
      <c r="I68" s="25"/>
      <c r="J68" s="25"/>
      <c r="K68" s="25"/>
      <c r="L68" s="26"/>
      <c r="M68" s="92"/>
      <c r="N68" s="26"/>
      <c r="O68" s="92"/>
      <c r="P68" s="26"/>
    </row>
    <row r="69" spans="2:16" ht="30" customHeight="1" x14ac:dyDescent="0.3">
      <c r="B69" s="99"/>
      <c r="C69" s="23"/>
      <c r="D69" s="23" t="str">
        <f>IF(C69="","",VLOOKUP(C69,Category[],2,FALSE))</f>
        <v/>
      </c>
      <c r="E69" s="23"/>
      <c r="F69" s="23"/>
      <c r="G69" s="24"/>
      <c r="H69" s="101"/>
      <c r="I69" s="25"/>
      <c r="J69" s="25"/>
      <c r="K69" s="25"/>
      <c r="L69" s="26"/>
      <c r="M69" s="92"/>
      <c r="N69" s="26"/>
      <c r="O69" s="92"/>
      <c r="P69" s="26"/>
    </row>
    <row r="70" spans="2:16" ht="30" customHeight="1" x14ac:dyDescent="0.3">
      <c r="B70" s="99"/>
      <c r="C70" s="23"/>
      <c r="D70" s="23" t="str">
        <f>IF(C70="","",VLOOKUP(C70,Category[],2,FALSE))</f>
        <v/>
      </c>
      <c r="E70" s="23"/>
      <c r="F70" s="23"/>
      <c r="G70" s="24"/>
      <c r="H70" s="101"/>
      <c r="I70" s="25"/>
      <c r="J70" s="25"/>
      <c r="K70" s="25"/>
      <c r="L70" s="26"/>
      <c r="M70" s="92"/>
      <c r="N70" s="26"/>
      <c r="O70" s="92"/>
      <c r="P70" s="26"/>
    </row>
    <row r="71" spans="2:16" ht="30" customHeight="1" x14ac:dyDescent="0.3">
      <c r="B71" s="99"/>
      <c r="C71" s="23"/>
      <c r="D71" s="23" t="str">
        <f>IF(C71="","",VLOOKUP(C71,Category[],2,FALSE))</f>
        <v/>
      </c>
      <c r="E71" s="23"/>
      <c r="F71" s="23"/>
      <c r="G71" s="24"/>
      <c r="H71" s="101"/>
      <c r="I71" s="25"/>
      <c r="J71" s="25"/>
      <c r="K71" s="25"/>
      <c r="L71" s="26"/>
      <c r="M71" s="92"/>
      <c r="N71" s="26"/>
      <c r="O71" s="92"/>
      <c r="P71" s="26"/>
    </row>
    <row r="72" spans="2:16" ht="30" customHeight="1" x14ac:dyDescent="0.3">
      <c r="B72" s="99"/>
      <c r="C72" s="23"/>
      <c r="D72" s="23" t="str">
        <f>IF(C72="","",VLOOKUP(C72,Category[],2,FALSE))</f>
        <v/>
      </c>
      <c r="E72" s="23"/>
      <c r="F72" s="23"/>
      <c r="G72" s="24"/>
      <c r="H72" s="101"/>
      <c r="I72" s="25"/>
      <c r="J72" s="25"/>
      <c r="K72" s="25"/>
      <c r="L72" s="26"/>
      <c r="M72" s="92"/>
      <c r="N72" s="26"/>
      <c r="O72" s="92"/>
      <c r="P72" s="26"/>
    </row>
    <row r="73" spans="2:16" ht="30" customHeight="1" x14ac:dyDescent="0.3">
      <c r="B73" s="99"/>
      <c r="C73" s="23"/>
      <c r="D73" s="23" t="str">
        <f>IF(C73="","",VLOOKUP(C73,Category[],2,FALSE))</f>
        <v/>
      </c>
      <c r="E73" s="23"/>
      <c r="F73" s="23"/>
      <c r="G73" s="24"/>
      <c r="H73" s="101"/>
      <c r="I73" s="25"/>
      <c r="J73" s="25"/>
      <c r="K73" s="25"/>
      <c r="L73" s="26"/>
      <c r="M73" s="92"/>
      <c r="N73" s="26"/>
      <c r="O73" s="92"/>
      <c r="P73" s="26"/>
    </row>
    <row r="74" spans="2:16" ht="30" customHeight="1" x14ac:dyDescent="0.3">
      <c r="B74" s="99"/>
      <c r="C74" s="23"/>
      <c r="D74" s="23" t="str">
        <f>IF(C74="","",VLOOKUP(C74,Category[],2,FALSE))</f>
        <v/>
      </c>
      <c r="E74" s="23"/>
      <c r="F74" s="23"/>
      <c r="G74" s="24"/>
      <c r="H74" s="101"/>
      <c r="I74" s="25"/>
      <c r="J74" s="25"/>
      <c r="K74" s="25"/>
      <c r="L74" s="26"/>
      <c r="M74" s="92"/>
      <c r="N74" s="26"/>
      <c r="O74" s="92"/>
      <c r="P74" s="26"/>
    </row>
    <row r="75" spans="2:16" ht="30" customHeight="1" x14ac:dyDescent="0.3">
      <c r="B75" s="99"/>
      <c r="C75" s="23"/>
      <c r="D75" s="23" t="str">
        <f>IF(C75="","",VLOOKUP(C75,Category[],2,FALSE))</f>
        <v/>
      </c>
      <c r="E75" s="23"/>
      <c r="F75" s="23"/>
      <c r="G75" s="24"/>
      <c r="H75" s="101"/>
      <c r="I75" s="25"/>
      <c r="J75" s="25"/>
      <c r="K75" s="25"/>
      <c r="L75" s="26"/>
      <c r="M75" s="92"/>
      <c r="N75" s="26"/>
      <c r="O75" s="92"/>
      <c r="P75" s="26"/>
    </row>
    <row r="76" spans="2:16" ht="30" customHeight="1" x14ac:dyDescent="0.3">
      <c r="B76" s="99"/>
      <c r="C76" s="23"/>
      <c r="D76" s="23" t="str">
        <f>IF(C76="","",VLOOKUP(C76,Category[],2,FALSE))</f>
        <v/>
      </c>
      <c r="E76" s="23"/>
      <c r="F76" s="23"/>
      <c r="G76" s="24"/>
      <c r="H76" s="101"/>
      <c r="I76" s="25"/>
      <c r="J76" s="25"/>
      <c r="K76" s="25"/>
      <c r="L76" s="26"/>
      <c r="M76" s="92"/>
      <c r="N76" s="26"/>
      <c r="O76" s="92"/>
      <c r="P76" s="26"/>
    </row>
    <row r="77" spans="2:16" ht="30" customHeight="1" x14ac:dyDescent="0.3">
      <c r="B77" s="99"/>
      <c r="C77" s="23"/>
      <c r="D77" s="23" t="str">
        <f>IF(C77="","",VLOOKUP(C77,Category[],2,FALSE))</f>
        <v/>
      </c>
      <c r="E77" s="23"/>
      <c r="F77" s="23"/>
      <c r="G77" s="24"/>
      <c r="H77" s="101"/>
      <c r="I77" s="25"/>
      <c r="J77" s="25"/>
      <c r="K77" s="25"/>
      <c r="L77" s="26"/>
      <c r="M77" s="92"/>
      <c r="N77" s="26"/>
      <c r="O77" s="92"/>
      <c r="P77" s="26"/>
    </row>
    <row r="78" spans="2:16" ht="30" customHeight="1" x14ac:dyDescent="0.3">
      <c r="B78" s="99"/>
      <c r="C78" s="23"/>
      <c r="D78" s="23" t="str">
        <f>IF(C78="","",VLOOKUP(C78,Category[],2,FALSE))</f>
        <v/>
      </c>
      <c r="E78" s="23"/>
      <c r="F78" s="23"/>
      <c r="G78" s="24"/>
      <c r="H78" s="101"/>
      <c r="I78" s="25"/>
      <c r="J78" s="25"/>
      <c r="K78" s="25"/>
      <c r="L78" s="26"/>
      <c r="M78" s="92"/>
      <c r="N78" s="26"/>
      <c r="O78" s="92"/>
      <c r="P78" s="26"/>
    </row>
    <row r="79" spans="2:16" ht="30" customHeight="1" x14ac:dyDescent="0.3">
      <c r="B79" s="99"/>
      <c r="C79" s="23"/>
      <c r="D79" s="23" t="str">
        <f>IF(C79="","",VLOOKUP(C79,Category[],2,FALSE))</f>
        <v/>
      </c>
      <c r="E79" s="23"/>
      <c r="F79" s="23"/>
      <c r="G79" s="24"/>
      <c r="H79" s="101"/>
      <c r="I79" s="25"/>
      <c r="J79" s="25"/>
      <c r="K79" s="25"/>
      <c r="L79" s="26"/>
      <c r="M79" s="92"/>
      <c r="N79" s="26"/>
      <c r="O79" s="92"/>
      <c r="P79" s="26"/>
    </row>
    <row r="80" spans="2:16" ht="30" customHeight="1" x14ac:dyDescent="0.3">
      <c r="B80" s="99"/>
      <c r="C80" s="23"/>
      <c r="D80" s="23" t="str">
        <f>IF(C80="","",VLOOKUP(C80,Category[],2,FALSE))</f>
        <v/>
      </c>
      <c r="E80" s="23"/>
      <c r="F80" s="23"/>
      <c r="G80" s="24"/>
      <c r="H80" s="101"/>
      <c r="I80" s="25"/>
      <c r="J80" s="25"/>
      <c r="K80" s="25"/>
      <c r="L80" s="26"/>
      <c r="M80" s="92"/>
      <c r="N80" s="26"/>
      <c r="O80" s="92"/>
      <c r="P80" s="26"/>
    </row>
    <row r="81" spans="2:16" ht="30" customHeight="1" x14ac:dyDescent="0.3">
      <c r="B81" s="99"/>
      <c r="C81" s="23"/>
      <c r="D81" s="23" t="str">
        <f>IF(C81="","",VLOOKUP(C81,Category[],2,FALSE))</f>
        <v/>
      </c>
      <c r="E81" s="23"/>
      <c r="F81" s="23"/>
      <c r="G81" s="24"/>
      <c r="H81" s="101"/>
      <c r="I81" s="25"/>
      <c r="J81" s="25"/>
      <c r="K81" s="25"/>
      <c r="L81" s="26"/>
      <c r="M81" s="92"/>
      <c r="N81" s="26"/>
      <c r="O81" s="92"/>
      <c r="P81" s="26"/>
    </row>
    <row r="82" spans="2:16" ht="30" customHeight="1" x14ac:dyDescent="0.3">
      <c r="B82" s="99"/>
      <c r="C82" s="23"/>
      <c r="D82" s="23" t="str">
        <f>IF(C82="","",VLOOKUP(C82,Category[],2,FALSE))</f>
        <v/>
      </c>
      <c r="E82" s="23"/>
      <c r="F82" s="23"/>
      <c r="G82" s="24"/>
      <c r="H82" s="101"/>
      <c r="I82" s="25"/>
      <c r="J82" s="25"/>
      <c r="K82" s="25"/>
      <c r="L82" s="26"/>
      <c r="M82" s="92"/>
      <c r="N82" s="26"/>
      <c r="O82" s="92"/>
      <c r="P82" s="26"/>
    </row>
    <row r="83" spans="2:16" ht="30" customHeight="1" x14ac:dyDescent="0.3">
      <c r="B83" s="99"/>
      <c r="C83" s="23"/>
      <c r="D83" s="23" t="str">
        <f>IF(C83="","",VLOOKUP(C83,Category[],2,FALSE))</f>
        <v/>
      </c>
      <c r="E83" s="23"/>
      <c r="F83" s="23"/>
      <c r="G83" s="24"/>
      <c r="H83" s="101"/>
      <c r="I83" s="25"/>
      <c r="J83" s="25"/>
      <c r="K83" s="25"/>
      <c r="L83" s="26"/>
      <c r="M83" s="92"/>
      <c r="N83" s="26"/>
      <c r="O83" s="92"/>
      <c r="P83" s="26"/>
    </row>
    <row r="84" spans="2:16" ht="30" customHeight="1" x14ac:dyDescent="0.3">
      <c r="B84" s="99"/>
      <c r="C84" s="23"/>
      <c r="D84" s="23" t="str">
        <f>IF(C84="","",VLOOKUP(C84,Category[],2,FALSE))</f>
        <v/>
      </c>
      <c r="E84" s="23"/>
      <c r="F84" s="23"/>
      <c r="G84" s="24"/>
      <c r="H84" s="101"/>
      <c r="I84" s="25"/>
      <c r="J84" s="25"/>
      <c r="K84" s="25"/>
      <c r="L84" s="26"/>
      <c r="M84" s="92"/>
      <c r="N84" s="26"/>
      <c r="O84" s="92"/>
      <c r="P84" s="26"/>
    </row>
    <row r="85" spans="2:16" ht="30" customHeight="1" x14ac:dyDescent="0.3">
      <c r="B85" s="99"/>
      <c r="C85" s="23"/>
      <c r="D85" s="23" t="str">
        <f>IF(C85="","",VLOOKUP(C85,Category[],2,FALSE))</f>
        <v/>
      </c>
      <c r="E85" s="23"/>
      <c r="F85" s="23"/>
      <c r="G85" s="24"/>
      <c r="H85" s="101"/>
      <c r="I85" s="25"/>
      <c r="J85" s="25"/>
      <c r="K85" s="25"/>
      <c r="L85" s="26"/>
      <c r="M85" s="92"/>
      <c r="N85" s="26"/>
      <c r="O85" s="92"/>
      <c r="P85" s="26"/>
    </row>
    <row r="86" spans="2:16" ht="30" customHeight="1" x14ac:dyDescent="0.3">
      <c r="B86" s="99"/>
      <c r="C86" s="23"/>
      <c r="D86" s="23" t="str">
        <f>IF(C86="","",VLOOKUP(C86,Category[],2,FALSE))</f>
        <v/>
      </c>
      <c r="E86" s="23"/>
      <c r="F86" s="23"/>
      <c r="G86" s="24"/>
      <c r="H86" s="101"/>
      <c r="I86" s="25"/>
      <c r="J86" s="25"/>
      <c r="K86" s="25"/>
      <c r="L86" s="26"/>
      <c r="M86" s="92"/>
      <c r="N86" s="26"/>
      <c r="O86" s="92"/>
      <c r="P86" s="26"/>
    </row>
    <row r="87" spans="2:16" ht="30" customHeight="1" x14ac:dyDescent="0.3">
      <c r="B87" s="99"/>
      <c r="C87" s="23"/>
      <c r="D87" s="23" t="str">
        <f>IF(C87="","",VLOOKUP(C87,Category[],2,FALSE))</f>
        <v/>
      </c>
      <c r="E87" s="23"/>
      <c r="F87" s="23"/>
      <c r="G87" s="24"/>
      <c r="H87" s="101"/>
      <c r="I87" s="25"/>
      <c r="J87" s="25"/>
      <c r="K87" s="25"/>
      <c r="L87" s="26"/>
      <c r="M87" s="92"/>
      <c r="N87" s="26"/>
      <c r="O87" s="92"/>
      <c r="P87" s="26"/>
    </row>
    <row r="88" spans="2:16" ht="30" customHeight="1" x14ac:dyDescent="0.3">
      <c r="B88" s="99"/>
      <c r="C88" s="23"/>
      <c r="D88" s="23" t="str">
        <f>IF(C88="","",VLOOKUP(C88,Category[],2,FALSE))</f>
        <v/>
      </c>
      <c r="E88" s="23"/>
      <c r="F88" s="23"/>
      <c r="G88" s="24"/>
      <c r="H88" s="101"/>
      <c r="I88" s="25"/>
      <c r="J88" s="25"/>
      <c r="K88" s="25"/>
      <c r="L88" s="26"/>
      <c r="M88" s="92"/>
      <c r="N88" s="26"/>
      <c r="O88" s="92"/>
      <c r="P88" s="26"/>
    </row>
    <row r="89" spans="2:16" ht="30" customHeight="1" x14ac:dyDescent="0.3">
      <c r="B89" s="99"/>
      <c r="C89" s="23"/>
      <c r="D89" s="23" t="str">
        <f>IF(C89="","",VLOOKUP(C89,Category[],2,FALSE))</f>
        <v/>
      </c>
      <c r="E89" s="23"/>
      <c r="F89" s="23"/>
      <c r="G89" s="24"/>
      <c r="H89" s="101"/>
      <c r="I89" s="25"/>
      <c r="J89" s="25"/>
      <c r="K89" s="25"/>
      <c r="L89" s="26"/>
      <c r="M89" s="92"/>
      <c r="N89" s="26"/>
      <c r="O89" s="92"/>
      <c r="P89" s="26"/>
    </row>
    <row r="90" spans="2:16" ht="30" customHeight="1" x14ac:dyDescent="0.3">
      <c r="B90" s="99"/>
      <c r="C90" s="23"/>
      <c r="D90" s="23" t="str">
        <f>IF(C90="","",VLOOKUP(C90,Category[],2,FALSE))</f>
        <v/>
      </c>
      <c r="E90" s="23"/>
      <c r="F90" s="23"/>
      <c r="G90" s="24"/>
      <c r="H90" s="101"/>
      <c r="I90" s="25"/>
      <c r="J90" s="25"/>
      <c r="K90" s="25"/>
      <c r="L90" s="26"/>
      <c r="M90" s="92"/>
      <c r="N90" s="26"/>
      <c r="O90" s="92"/>
      <c r="P90" s="26"/>
    </row>
    <row r="91" spans="2:16" ht="30" customHeight="1" x14ac:dyDescent="0.3">
      <c r="B91" s="99"/>
      <c r="C91" s="23"/>
      <c r="D91" s="23" t="str">
        <f>IF(C91="","",VLOOKUP(C91,Category[],2,FALSE))</f>
        <v/>
      </c>
      <c r="E91" s="23"/>
      <c r="F91" s="23"/>
      <c r="G91" s="24"/>
      <c r="H91" s="101"/>
      <c r="I91" s="25"/>
      <c r="J91" s="25"/>
      <c r="K91" s="25"/>
      <c r="L91" s="26"/>
      <c r="M91" s="92"/>
      <c r="N91" s="26"/>
      <c r="O91" s="92"/>
      <c r="P91" s="26"/>
    </row>
    <row r="92" spans="2:16" ht="30" customHeight="1" x14ac:dyDescent="0.3">
      <c r="B92" s="99"/>
      <c r="C92" s="23"/>
      <c r="D92" s="23" t="str">
        <f>IF(C92="","",VLOOKUP(C92,Category[],2,FALSE))</f>
        <v/>
      </c>
      <c r="E92" s="23"/>
      <c r="F92" s="23"/>
      <c r="G92" s="24"/>
      <c r="H92" s="101"/>
      <c r="I92" s="25"/>
      <c r="J92" s="25"/>
      <c r="K92" s="25"/>
      <c r="L92" s="26"/>
      <c r="M92" s="92"/>
      <c r="N92" s="26"/>
      <c r="O92" s="92"/>
      <c r="P92" s="26"/>
    </row>
    <row r="93" spans="2:16" ht="30" customHeight="1" x14ac:dyDescent="0.3">
      <c r="B93" s="99"/>
      <c r="C93" s="23"/>
      <c r="D93" s="23" t="str">
        <f>IF(C93="","",VLOOKUP(C93,Category[],2,FALSE))</f>
        <v/>
      </c>
      <c r="E93" s="23"/>
      <c r="F93" s="23"/>
      <c r="G93" s="24"/>
      <c r="H93" s="101"/>
      <c r="I93" s="25"/>
      <c r="J93" s="25"/>
      <c r="K93" s="25"/>
      <c r="L93" s="26"/>
      <c r="M93" s="92"/>
      <c r="N93" s="26"/>
      <c r="O93" s="92"/>
      <c r="P93" s="26"/>
    </row>
    <row r="94" spans="2:16" ht="30" customHeight="1" x14ac:dyDescent="0.3">
      <c r="B94" s="99"/>
      <c r="C94" s="23"/>
      <c r="D94" s="23" t="str">
        <f>IF(C94="","",VLOOKUP(C94,Category[],2,FALSE))</f>
        <v/>
      </c>
      <c r="E94" s="23"/>
      <c r="F94" s="23"/>
      <c r="G94" s="24"/>
      <c r="H94" s="101"/>
      <c r="I94" s="25"/>
      <c r="J94" s="25"/>
      <c r="K94" s="25"/>
      <c r="L94" s="26"/>
      <c r="M94" s="92"/>
      <c r="N94" s="26"/>
      <c r="O94" s="92"/>
      <c r="P94" s="26"/>
    </row>
    <row r="95" spans="2:16" ht="30" customHeight="1" x14ac:dyDescent="0.3">
      <c r="B95" s="99"/>
      <c r="C95" s="23"/>
      <c r="D95" s="23" t="str">
        <f>IF(C95="","",VLOOKUP(C95,Category[],2,FALSE))</f>
        <v/>
      </c>
      <c r="E95" s="23"/>
      <c r="F95" s="23"/>
      <c r="G95" s="24"/>
      <c r="H95" s="101"/>
      <c r="I95" s="25"/>
      <c r="J95" s="25"/>
      <c r="K95" s="25"/>
      <c r="L95" s="26"/>
      <c r="M95" s="92"/>
      <c r="N95" s="26"/>
      <c r="O95" s="92"/>
      <c r="P95" s="26"/>
    </row>
    <row r="96" spans="2:16" ht="30" customHeight="1" x14ac:dyDescent="0.3">
      <c r="B96" s="99"/>
      <c r="C96" s="23"/>
      <c r="D96" s="23" t="str">
        <f>IF(C96="","",VLOOKUP(C96,Category[],2,FALSE))</f>
        <v/>
      </c>
      <c r="E96" s="23"/>
      <c r="F96" s="23"/>
      <c r="G96" s="24"/>
      <c r="H96" s="101"/>
      <c r="I96" s="25"/>
      <c r="J96" s="25"/>
      <c r="K96" s="25"/>
      <c r="L96" s="26"/>
      <c r="M96" s="92"/>
      <c r="N96" s="26"/>
      <c r="O96" s="92"/>
      <c r="P96" s="26"/>
    </row>
    <row r="97" spans="2:16" ht="30" customHeight="1" x14ac:dyDescent="0.3">
      <c r="B97" s="99"/>
      <c r="C97" s="23"/>
      <c r="D97" s="23" t="str">
        <f>IF(C97="","",VLOOKUP(C97,Category[],2,FALSE))</f>
        <v/>
      </c>
      <c r="E97" s="23"/>
      <c r="F97" s="23"/>
      <c r="G97" s="24"/>
      <c r="H97" s="101"/>
      <c r="I97" s="25"/>
      <c r="J97" s="25"/>
      <c r="K97" s="25"/>
      <c r="L97" s="26"/>
      <c r="M97" s="92"/>
      <c r="N97" s="26"/>
      <c r="O97" s="92"/>
      <c r="P97" s="26"/>
    </row>
    <row r="98" spans="2:16" ht="30" customHeight="1" x14ac:dyDescent="0.3">
      <c r="B98" s="99"/>
      <c r="C98" s="23"/>
      <c r="D98" s="23" t="str">
        <f>IF(C98="","",VLOOKUP(C98,Category[],2,FALSE))</f>
        <v/>
      </c>
      <c r="E98" s="23"/>
      <c r="F98" s="23"/>
      <c r="G98" s="24"/>
      <c r="H98" s="101"/>
      <c r="I98" s="25"/>
      <c r="J98" s="25"/>
      <c r="K98" s="25"/>
      <c r="L98" s="26"/>
      <c r="M98" s="92"/>
      <c r="N98" s="26"/>
      <c r="O98" s="92"/>
      <c r="P98" s="26"/>
    </row>
    <row r="99" spans="2:16" ht="30" customHeight="1" x14ac:dyDescent="0.3">
      <c r="B99" s="99"/>
      <c r="C99" s="23"/>
      <c r="D99" s="23" t="str">
        <f>IF(C99="","",VLOOKUP(C99,Category[],2,FALSE))</f>
        <v/>
      </c>
      <c r="E99" s="23"/>
      <c r="F99" s="23"/>
      <c r="G99" s="24"/>
      <c r="H99" s="101"/>
      <c r="I99" s="25"/>
      <c r="J99" s="25"/>
      <c r="K99" s="25"/>
      <c r="L99" s="26"/>
      <c r="M99" s="92"/>
      <c r="N99" s="26"/>
      <c r="O99" s="92"/>
      <c r="P99" s="26"/>
    </row>
    <row r="100" spans="2:16" ht="30" customHeight="1" x14ac:dyDescent="0.3">
      <c r="B100" s="99"/>
      <c r="C100" s="23"/>
      <c r="D100" s="23" t="str">
        <f>IF(C100="","",VLOOKUP(C100,Category[],2,FALSE))</f>
        <v/>
      </c>
      <c r="E100" s="23"/>
      <c r="F100" s="23"/>
      <c r="G100" s="24"/>
      <c r="H100" s="101"/>
      <c r="I100" s="25"/>
      <c r="J100" s="25"/>
      <c r="K100" s="25"/>
      <c r="L100" s="26"/>
      <c r="M100" s="92"/>
      <c r="N100" s="26"/>
      <c r="O100" s="92"/>
      <c r="P100" s="26"/>
    </row>
    <row r="101" spans="2:16" ht="30" customHeight="1" x14ac:dyDescent="0.3">
      <c r="B101" s="99"/>
      <c r="C101" s="23"/>
      <c r="D101" s="23" t="str">
        <f>IF(C101="","",VLOOKUP(C101,Category[],2,FALSE))</f>
        <v/>
      </c>
      <c r="E101" s="23"/>
      <c r="F101" s="23"/>
      <c r="G101" s="24"/>
      <c r="H101" s="102"/>
      <c r="I101" s="27"/>
      <c r="J101" s="27"/>
      <c r="K101" s="27"/>
      <c r="L101" s="26"/>
      <c r="M101" s="92"/>
      <c r="N101" s="26"/>
      <c r="O101" s="92"/>
      <c r="P101" s="28"/>
    </row>
    <row r="102" spans="2:16" ht="30" customHeight="1" x14ac:dyDescent="0.3">
      <c r="B102" s="99"/>
      <c r="C102" s="23"/>
      <c r="D102" s="23" t="str">
        <f>IF(C102="","",VLOOKUP(C102,Category[],2,FALSE))</f>
        <v/>
      </c>
      <c r="E102" s="23"/>
      <c r="F102" s="23"/>
      <c r="G102" s="24"/>
      <c r="H102" s="101"/>
      <c r="I102" s="25"/>
      <c r="J102" s="25"/>
      <c r="K102" s="25"/>
      <c r="L102" s="26"/>
      <c r="M102" s="92"/>
      <c r="N102" s="26"/>
      <c r="O102" s="92"/>
      <c r="P102" s="26"/>
    </row>
    <row r="103" spans="2:16" ht="30" customHeight="1" x14ac:dyDescent="0.3">
      <c r="B103" s="99"/>
      <c r="C103" s="23"/>
      <c r="D103" s="23" t="str">
        <f>IF(C103="","",VLOOKUP(C103,Category[],2,FALSE))</f>
        <v/>
      </c>
      <c r="E103" s="23"/>
      <c r="F103" s="23"/>
      <c r="G103" s="24"/>
      <c r="H103" s="101"/>
      <c r="I103" s="25"/>
      <c r="J103" s="25"/>
      <c r="K103" s="25"/>
      <c r="L103" s="26"/>
      <c r="M103" s="92"/>
      <c r="N103" s="26"/>
      <c r="O103" s="92"/>
      <c r="P103" s="26"/>
    </row>
    <row r="104" spans="2:16" ht="30" customHeight="1" x14ac:dyDescent="0.3">
      <c r="B104" s="99"/>
      <c r="C104" s="23"/>
      <c r="D104" s="23" t="str">
        <f>IF(C104="","",VLOOKUP(C104,Category[],2,FALSE))</f>
        <v/>
      </c>
      <c r="E104" s="23"/>
      <c r="F104" s="23"/>
      <c r="G104" s="24"/>
      <c r="H104" s="101"/>
      <c r="I104" s="25"/>
      <c r="J104" s="25"/>
      <c r="K104" s="25"/>
      <c r="L104" s="26"/>
      <c r="M104" s="92"/>
      <c r="N104" s="26"/>
      <c r="O104" s="92"/>
      <c r="P104" s="26"/>
    </row>
    <row r="105" spans="2:16" ht="30" customHeight="1" x14ac:dyDescent="0.3">
      <c r="B105" s="99"/>
      <c r="C105" s="23"/>
      <c r="D105" s="23" t="str">
        <f>IF(C105="","",VLOOKUP(C105,Category[],2,FALSE))</f>
        <v/>
      </c>
      <c r="E105" s="23"/>
      <c r="F105" s="23"/>
      <c r="G105" s="24"/>
      <c r="H105" s="101"/>
      <c r="I105" s="25"/>
      <c r="J105" s="25"/>
      <c r="K105" s="25"/>
      <c r="L105" s="26"/>
      <c r="M105" s="92"/>
      <c r="N105" s="26"/>
      <c r="O105" s="92"/>
      <c r="P105" s="26"/>
    </row>
    <row r="106" spans="2:16" ht="30" customHeight="1" x14ac:dyDescent="0.3">
      <c r="B106" s="99"/>
      <c r="C106" s="23"/>
      <c r="D106" s="23" t="str">
        <f>IF(C106="","",VLOOKUP(C106,Category[],2,FALSE))</f>
        <v/>
      </c>
      <c r="E106" s="23"/>
      <c r="F106" s="23"/>
      <c r="G106" s="24"/>
      <c r="H106" s="101"/>
      <c r="I106" s="25"/>
      <c r="J106" s="25"/>
      <c r="K106" s="25"/>
      <c r="L106" s="26"/>
      <c r="M106" s="92"/>
      <c r="N106" s="26"/>
      <c r="O106" s="92"/>
      <c r="P106" s="26"/>
    </row>
    <row r="107" spans="2:16" ht="30" customHeight="1" x14ac:dyDescent="0.3">
      <c r="B107" s="99"/>
      <c r="C107" s="23"/>
      <c r="D107" s="23" t="str">
        <f>IF(C107="","",VLOOKUP(C107,Category[],2,FALSE))</f>
        <v/>
      </c>
      <c r="E107" s="23"/>
      <c r="F107" s="23"/>
      <c r="G107" s="24"/>
      <c r="H107" s="101"/>
      <c r="I107" s="25"/>
      <c r="J107" s="25"/>
      <c r="K107" s="25"/>
      <c r="L107" s="26"/>
      <c r="M107" s="92"/>
      <c r="N107" s="26"/>
      <c r="O107" s="92"/>
      <c r="P107" s="26"/>
    </row>
    <row r="108" spans="2:16" ht="30" customHeight="1" x14ac:dyDescent="0.3">
      <c r="B108" s="99"/>
      <c r="C108" s="23"/>
      <c r="D108" s="23" t="str">
        <f>IF(C108="","",VLOOKUP(C108,Category[],2,FALSE))</f>
        <v/>
      </c>
      <c r="E108" s="23"/>
      <c r="F108" s="23"/>
      <c r="G108" s="24"/>
      <c r="H108" s="101"/>
      <c r="I108" s="25"/>
      <c r="J108" s="25"/>
      <c r="K108" s="25"/>
      <c r="L108" s="26"/>
      <c r="M108" s="92"/>
      <c r="N108" s="26"/>
      <c r="O108" s="92"/>
      <c r="P108" s="26"/>
    </row>
    <row r="109" spans="2:16" ht="30" customHeight="1" x14ac:dyDescent="0.3">
      <c r="B109" s="99"/>
      <c r="C109" s="23"/>
      <c r="D109" s="23" t="str">
        <f>IF(C109="","",VLOOKUP(C109,Category[],2,FALSE))</f>
        <v/>
      </c>
      <c r="E109" s="23"/>
      <c r="F109" s="23"/>
      <c r="G109" s="24"/>
      <c r="H109" s="101"/>
      <c r="I109" s="25"/>
      <c r="J109" s="25"/>
      <c r="K109" s="25"/>
      <c r="L109" s="26"/>
      <c r="M109" s="92"/>
      <c r="N109" s="26"/>
      <c r="O109" s="92"/>
      <c r="P109" s="26"/>
    </row>
    <row r="110" spans="2:16" ht="30" customHeight="1" x14ac:dyDescent="0.3">
      <c r="B110" s="99"/>
      <c r="C110" s="23"/>
      <c r="D110" s="23" t="str">
        <f>IF(C110="","",VLOOKUP(C110,Category[],2,FALSE))</f>
        <v/>
      </c>
      <c r="E110" s="23"/>
      <c r="F110" s="23"/>
      <c r="G110" s="24"/>
      <c r="H110" s="101"/>
      <c r="I110" s="25"/>
      <c r="J110" s="25"/>
      <c r="K110" s="25"/>
      <c r="L110" s="26"/>
      <c r="M110" s="92"/>
      <c r="N110" s="26"/>
      <c r="O110" s="92"/>
      <c r="P110" s="26"/>
    </row>
    <row r="111" spans="2:16" ht="30" customHeight="1" x14ac:dyDescent="0.3">
      <c r="B111" s="99"/>
      <c r="C111" s="23"/>
      <c r="D111" s="23" t="str">
        <f>IF(C111="","",VLOOKUP(C111,Category[],2,FALSE))</f>
        <v/>
      </c>
      <c r="E111" s="23"/>
      <c r="F111" s="23"/>
      <c r="G111" s="24"/>
      <c r="H111" s="101"/>
      <c r="I111" s="25"/>
      <c r="J111" s="25"/>
      <c r="K111" s="25"/>
      <c r="L111" s="26"/>
      <c r="M111" s="92"/>
      <c r="N111" s="26"/>
      <c r="O111" s="92"/>
      <c r="P111" s="26"/>
    </row>
    <row r="112" spans="2:16" ht="30" customHeight="1" x14ac:dyDescent="0.3">
      <c r="B112" s="99"/>
      <c r="C112" s="23"/>
      <c r="D112" s="23" t="str">
        <f>IF(C112="","",VLOOKUP(C112,Category[],2,FALSE))</f>
        <v/>
      </c>
      <c r="E112" s="23"/>
      <c r="F112" s="23"/>
      <c r="G112" s="24"/>
      <c r="H112" s="101"/>
      <c r="I112" s="25"/>
      <c r="J112" s="25"/>
      <c r="K112" s="25"/>
      <c r="L112" s="26"/>
      <c r="M112" s="92"/>
      <c r="N112" s="26"/>
      <c r="O112" s="92"/>
      <c r="P112" s="26"/>
    </row>
    <row r="113" spans="2:16" ht="30" customHeight="1" x14ac:dyDescent="0.3">
      <c r="B113" s="99"/>
      <c r="C113" s="23"/>
      <c r="D113" s="23" t="str">
        <f>IF(C113="","",VLOOKUP(C113,Category[],2,FALSE))</f>
        <v/>
      </c>
      <c r="E113" s="23"/>
      <c r="F113" s="23"/>
      <c r="G113" s="24"/>
      <c r="H113" s="101"/>
      <c r="I113" s="25"/>
      <c r="J113" s="25"/>
      <c r="K113" s="25"/>
      <c r="L113" s="26"/>
      <c r="M113" s="92"/>
      <c r="N113" s="26"/>
      <c r="O113" s="92"/>
      <c r="P113" s="26"/>
    </row>
    <row r="114" spans="2:16" ht="30" customHeight="1" x14ac:dyDescent="0.3">
      <c r="B114" s="99"/>
      <c r="C114" s="23"/>
      <c r="D114" s="23" t="str">
        <f>IF(C114="","",VLOOKUP(C114,Category[],2,FALSE))</f>
        <v/>
      </c>
      <c r="E114" s="23"/>
      <c r="F114" s="23"/>
      <c r="G114" s="24"/>
      <c r="H114" s="101"/>
      <c r="I114" s="25"/>
      <c r="J114" s="25"/>
      <c r="K114" s="25"/>
      <c r="L114" s="26"/>
      <c r="M114" s="92"/>
      <c r="N114" s="26"/>
      <c r="O114" s="92"/>
      <c r="P114" s="26"/>
    </row>
    <row r="115" spans="2:16" ht="30" customHeight="1" x14ac:dyDescent="0.3">
      <c r="B115" s="99"/>
      <c r="C115" s="23"/>
      <c r="D115" s="23" t="str">
        <f>IF(C115="","",VLOOKUP(C115,Category[],2,FALSE))</f>
        <v/>
      </c>
      <c r="E115" s="23"/>
      <c r="F115" s="23"/>
      <c r="G115" s="24"/>
      <c r="H115" s="101"/>
      <c r="I115" s="25"/>
      <c r="J115" s="25"/>
      <c r="K115" s="25"/>
      <c r="L115" s="26"/>
      <c r="M115" s="92"/>
      <c r="N115" s="26"/>
      <c r="O115" s="92"/>
      <c r="P115" s="26"/>
    </row>
    <row r="116" spans="2:16" ht="30" customHeight="1" x14ac:dyDescent="0.3">
      <c r="B116" s="99"/>
      <c r="C116" s="23"/>
      <c r="D116" s="23" t="str">
        <f>IF(C116="","",VLOOKUP(C116,Category[],2,FALSE))</f>
        <v/>
      </c>
      <c r="E116" s="23"/>
      <c r="F116" s="23"/>
      <c r="G116" s="24"/>
      <c r="H116" s="101"/>
      <c r="I116" s="25"/>
      <c r="J116" s="25"/>
      <c r="K116" s="25"/>
      <c r="L116" s="26"/>
      <c r="M116" s="92"/>
      <c r="N116" s="26"/>
      <c r="O116" s="92"/>
      <c r="P116" s="26"/>
    </row>
    <row r="117" spans="2:16" ht="30" customHeight="1" x14ac:dyDescent="0.3">
      <c r="B117" s="99"/>
      <c r="C117" s="23"/>
      <c r="D117" s="23" t="str">
        <f>IF(C117="","",VLOOKUP(C117,Category[],2,FALSE))</f>
        <v/>
      </c>
      <c r="E117" s="23"/>
      <c r="F117" s="23"/>
      <c r="G117" s="24"/>
      <c r="H117" s="101"/>
      <c r="I117" s="25"/>
      <c r="J117" s="25"/>
      <c r="K117" s="25"/>
      <c r="L117" s="26"/>
      <c r="M117" s="92"/>
      <c r="N117" s="26"/>
      <c r="O117" s="92"/>
      <c r="P117" s="26"/>
    </row>
    <row r="118" spans="2:16" ht="30" customHeight="1" x14ac:dyDescent="0.3">
      <c r="B118" s="99"/>
      <c r="C118" s="23"/>
      <c r="D118" s="23" t="str">
        <f>IF(C118="","",VLOOKUP(C118,Category[],2,FALSE))</f>
        <v/>
      </c>
      <c r="E118" s="23"/>
      <c r="F118" s="23"/>
      <c r="G118" s="24"/>
      <c r="H118" s="101"/>
      <c r="I118" s="25"/>
      <c r="J118" s="25"/>
      <c r="K118" s="25"/>
      <c r="L118" s="26"/>
      <c r="M118" s="92"/>
      <c r="N118" s="26"/>
      <c r="O118" s="92"/>
      <c r="P118" s="26"/>
    </row>
    <row r="119" spans="2:16" ht="30" customHeight="1" x14ac:dyDescent="0.3">
      <c r="B119" s="99"/>
      <c r="C119" s="23"/>
      <c r="D119" s="23" t="str">
        <f>IF(C119="","",VLOOKUP(C119,Category[],2,FALSE))</f>
        <v/>
      </c>
      <c r="E119" s="23"/>
      <c r="F119" s="23"/>
      <c r="G119" s="24"/>
      <c r="H119" s="101"/>
      <c r="I119" s="25"/>
      <c r="J119" s="25"/>
      <c r="K119" s="25"/>
      <c r="L119" s="26"/>
      <c r="M119" s="92"/>
      <c r="N119" s="26"/>
      <c r="O119" s="92"/>
      <c r="P119" s="26"/>
    </row>
    <row r="120" spans="2:16" ht="30" customHeight="1" x14ac:dyDescent="0.3">
      <c r="B120" s="99"/>
      <c r="C120" s="23"/>
      <c r="D120" s="23" t="str">
        <f>IF(C120="","",VLOOKUP(C120,Category[],2,FALSE))</f>
        <v/>
      </c>
      <c r="E120" s="23"/>
      <c r="F120" s="23"/>
      <c r="G120" s="24"/>
      <c r="H120" s="101"/>
      <c r="I120" s="25"/>
      <c r="J120" s="25"/>
      <c r="K120" s="25"/>
      <c r="L120" s="26"/>
      <c r="M120" s="92"/>
      <c r="N120" s="26"/>
      <c r="O120" s="92"/>
      <c r="P120" s="26"/>
    </row>
    <row r="121" spans="2:16" ht="30" customHeight="1" x14ac:dyDescent="0.3">
      <c r="B121" s="99"/>
      <c r="C121" s="23"/>
      <c r="D121" s="23" t="str">
        <f>IF(C121="","",VLOOKUP(C121,Category[],2,FALSE))</f>
        <v/>
      </c>
      <c r="E121" s="23"/>
      <c r="F121" s="23"/>
      <c r="G121" s="24"/>
      <c r="H121" s="101"/>
      <c r="I121" s="25"/>
      <c r="J121" s="25"/>
      <c r="K121" s="25"/>
      <c r="L121" s="26"/>
      <c r="M121" s="92"/>
      <c r="N121" s="26"/>
      <c r="O121" s="92"/>
      <c r="P121" s="26"/>
    </row>
    <row r="122" spans="2:16" ht="30" customHeight="1" x14ac:dyDescent="0.3">
      <c r="B122" s="99"/>
      <c r="C122" s="23"/>
      <c r="D122" s="23" t="str">
        <f>IF(C122="","",VLOOKUP(C122,Category[],2,FALSE))</f>
        <v/>
      </c>
      <c r="E122" s="23"/>
      <c r="F122" s="23"/>
      <c r="G122" s="24"/>
      <c r="H122" s="101"/>
      <c r="I122" s="25"/>
      <c r="J122" s="25"/>
      <c r="K122" s="25"/>
      <c r="L122" s="26"/>
      <c r="M122" s="92"/>
      <c r="N122" s="26"/>
      <c r="O122" s="92"/>
      <c r="P122" s="26"/>
    </row>
    <row r="123" spans="2:16" ht="30" customHeight="1" x14ac:dyDescent="0.3">
      <c r="B123" s="99"/>
      <c r="C123" s="23"/>
      <c r="D123" s="23" t="str">
        <f>IF(C123="","",VLOOKUP(C123,Category[],2,FALSE))</f>
        <v/>
      </c>
      <c r="E123" s="23"/>
      <c r="F123" s="23"/>
      <c r="G123" s="24"/>
      <c r="H123" s="101"/>
      <c r="I123" s="25"/>
      <c r="J123" s="25"/>
      <c r="K123" s="25"/>
      <c r="L123" s="26"/>
      <c r="M123" s="92"/>
      <c r="N123" s="26"/>
      <c r="O123" s="92"/>
      <c r="P123" s="26"/>
    </row>
    <row r="124" spans="2:16" ht="30" customHeight="1" x14ac:dyDescent="0.3">
      <c r="B124" s="99"/>
      <c r="C124" s="23"/>
      <c r="D124" s="23" t="str">
        <f>IF(C124="","",VLOOKUP(C124,Category[],2,FALSE))</f>
        <v/>
      </c>
      <c r="E124" s="23"/>
      <c r="F124" s="23"/>
      <c r="G124" s="24"/>
      <c r="H124" s="101"/>
      <c r="I124" s="25"/>
      <c r="J124" s="25"/>
      <c r="K124" s="25"/>
      <c r="L124" s="26"/>
      <c r="M124" s="92"/>
      <c r="N124" s="26"/>
      <c r="O124" s="92"/>
      <c r="P124" s="26"/>
    </row>
    <row r="125" spans="2:16" ht="30" customHeight="1" x14ac:dyDescent="0.3">
      <c r="B125" s="99"/>
      <c r="C125" s="23"/>
      <c r="D125" s="23" t="str">
        <f>IF(C125="","",VLOOKUP(C125,Category[],2,FALSE))</f>
        <v/>
      </c>
      <c r="E125" s="23"/>
      <c r="F125" s="23"/>
      <c r="G125" s="24"/>
      <c r="H125" s="101"/>
      <c r="I125" s="25"/>
      <c r="J125" s="25"/>
      <c r="K125" s="25"/>
      <c r="L125" s="26"/>
      <c r="M125" s="92"/>
      <c r="N125" s="26"/>
      <c r="O125" s="92"/>
      <c r="P125" s="26"/>
    </row>
    <row r="126" spans="2:16" ht="30" customHeight="1" x14ac:dyDescent="0.3">
      <c r="B126" s="99"/>
      <c r="C126" s="23"/>
      <c r="D126" s="23" t="str">
        <f>IF(C126="","",VLOOKUP(C126,Category[],2,FALSE))</f>
        <v/>
      </c>
      <c r="E126" s="23"/>
      <c r="F126" s="23"/>
      <c r="G126" s="24"/>
      <c r="H126" s="101"/>
      <c r="I126" s="25"/>
      <c r="J126" s="25"/>
      <c r="K126" s="25"/>
      <c r="L126" s="26"/>
      <c r="M126" s="92"/>
      <c r="N126" s="26"/>
      <c r="O126" s="92"/>
      <c r="P126" s="26"/>
    </row>
    <row r="127" spans="2:16" ht="30" customHeight="1" x14ac:dyDescent="0.3">
      <c r="B127" s="99"/>
      <c r="C127" s="23"/>
      <c r="D127" s="23" t="str">
        <f>IF(C127="","",VLOOKUP(C127,Category[],2,FALSE))</f>
        <v/>
      </c>
      <c r="E127" s="23"/>
      <c r="F127" s="23"/>
      <c r="G127" s="24"/>
      <c r="H127" s="101"/>
      <c r="I127" s="25"/>
      <c r="J127" s="25"/>
      <c r="K127" s="25"/>
      <c r="L127" s="26"/>
      <c r="M127" s="92"/>
      <c r="N127" s="26"/>
      <c r="O127" s="92"/>
      <c r="P127" s="26"/>
    </row>
    <row r="128" spans="2:16" ht="30" customHeight="1" x14ac:dyDescent="0.3">
      <c r="B128" s="99"/>
      <c r="C128" s="23"/>
      <c r="D128" s="23" t="str">
        <f>IF(C128="","",VLOOKUP(C128,Category[],2,FALSE))</f>
        <v/>
      </c>
      <c r="E128" s="23"/>
      <c r="F128" s="23"/>
      <c r="G128" s="24"/>
      <c r="H128" s="101"/>
      <c r="I128" s="25"/>
      <c r="J128" s="25"/>
      <c r="K128" s="25"/>
      <c r="L128" s="26"/>
      <c r="M128" s="92"/>
      <c r="N128" s="26"/>
      <c r="O128" s="92"/>
      <c r="P128" s="26"/>
    </row>
    <row r="129" spans="2:16" ht="30" customHeight="1" x14ac:dyDescent="0.3">
      <c r="B129" s="99"/>
      <c r="C129" s="23"/>
      <c r="D129" s="23" t="str">
        <f>IF(C129="","",VLOOKUP(C129,Category[],2,FALSE))</f>
        <v/>
      </c>
      <c r="E129" s="23"/>
      <c r="F129" s="23"/>
      <c r="G129" s="24"/>
      <c r="H129" s="101"/>
      <c r="I129" s="25"/>
      <c r="J129" s="25"/>
      <c r="K129" s="25"/>
      <c r="L129" s="26"/>
      <c r="M129" s="92"/>
      <c r="N129" s="26"/>
      <c r="O129" s="92"/>
      <c r="P129" s="26"/>
    </row>
    <row r="130" spans="2:16" ht="30" customHeight="1" x14ac:dyDescent="0.3">
      <c r="B130" s="99"/>
      <c r="C130" s="23"/>
      <c r="D130" s="23" t="str">
        <f>IF(C130="","",VLOOKUP(C130,Category[],2,FALSE))</f>
        <v/>
      </c>
      <c r="E130" s="23"/>
      <c r="F130" s="23"/>
      <c r="G130" s="24"/>
      <c r="H130" s="101"/>
      <c r="I130" s="25"/>
      <c r="J130" s="25"/>
      <c r="K130" s="25"/>
      <c r="L130" s="26"/>
      <c r="M130" s="92"/>
      <c r="N130" s="26"/>
      <c r="O130" s="92"/>
      <c r="P130" s="26"/>
    </row>
    <row r="131" spans="2:16" ht="30" customHeight="1" x14ac:dyDescent="0.3">
      <c r="B131" s="99"/>
      <c r="C131" s="23"/>
      <c r="D131" s="23" t="str">
        <f>IF(C131="","",VLOOKUP(C131,Category[],2,FALSE))</f>
        <v/>
      </c>
      <c r="E131" s="23"/>
      <c r="F131" s="23"/>
      <c r="G131" s="24"/>
      <c r="H131" s="101"/>
      <c r="I131" s="25"/>
      <c r="J131" s="25"/>
      <c r="K131" s="25"/>
      <c r="L131" s="26"/>
      <c r="M131" s="92"/>
      <c r="N131" s="26"/>
      <c r="O131" s="92"/>
      <c r="P131" s="26"/>
    </row>
    <row r="132" spans="2:16" ht="30" customHeight="1" x14ac:dyDescent="0.3">
      <c r="B132" s="99"/>
      <c r="C132" s="23"/>
      <c r="D132" s="23" t="str">
        <f>IF(C132="","",VLOOKUP(C132,Category[],2,FALSE))</f>
        <v/>
      </c>
      <c r="E132" s="23"/>
      <c r="F132" s="23"/>
      <c r="G132" s="24"/>
      <c r="H132" s="101"/>
      <c r="I132" s="25"/>
      <c r="J132" s="25"/>
      <c r="K132" s="25"/>
      <c r="L132" s="26"/>
      <c r="M132" s="92"/>
      <c r="N132" s="26"/>
      <c r="O132" s="92"/>
      <c r="P132" s="26"/>
    </row>
    <row r="133" spans="2:16" ht="30" customHeight="1" x14ac:dyDescent="0.3">
      <c r="B133" s="99"/>
      <c r="C133" s="23"/>
      <c r="D133" s="23" t="str">
        <f>IF(C133="","",VLOOKUP(C133,Category[],2,FALSE))</f>
        <v/>
      </c>
      <c r="E133" s="23"/>
      <c r="F133" s="23"/>
      <c r="G133" s="24"/>
      <c r="H133" s="101"/>
      <c r="I133" s="25"/>
      <c r="J133" s="25"/>
      <c r="K133" s="25"/>
      <c r="L133" s="26"/>
      <c r="M133" s="92"/>
      <c r="N133" s="26"/>
      <c r="O133" s="92"/>
      <c r="P133" s="26"/>
    </row>
    <row r="134" spans="2:16" ht="30" customHeight="1" x14ac:dyDescent="0.3">
      <c r="B134" s="99"/>
      <c r="C134" s="23"/>
      <c r="D134" s="23" t="str">
        <f>IF(C134="","",VLOOKUP(C134,Category[],2,FALSE))</f>
        <v/>
      </c>
      <c r="E134" s="23"/>
      <c r="F134" s="23"/>
      <c r="G134" s="24"/>
      <c r="H134" s="101"/>
      <c r="I134" s="25"/>
      <c r="J134" s="25"/>
      <c r="K134" s="25"/>
      <c r="L134" s="26"/>
      <c r="M134" s="92"/>
      <c r="N134" s="26"/>
      <c r="O134" s="92"/>
      <c r="P134" s="26"/>
    </row>
    <row r="135" spans="2:16" ht="30" customHeight="1" x14ac:dyDescent="0.3">
      <c r="B135" s="99"/>
      <c r="C135" s="23"/>
      <c r="D135" s="23" t="str">
        <f>IF(C135="","",VLOOKUP(C135,Category[],2,FALSE))</f>
        <v/>
      </c>
      <c r="E135" s="23"/>
      <c r="F135" s="23"/>
      <c r="G135" s="24"/>
      <c r="H135" s="101"/>
      <c r="I135" s="25"/>
      <c r="J135" s="25"/>
      <c r="K135" s="25"/>
      <c r="L135" s="26"/>
      <c r="M135" s="92"/>
      <c r="N135" s="26"/>
      <c r="O135" s="92"/>
      <c r="P135" s="26"/>
    </row>
    <row r="136" spans="2:16" ht="30" customHeight="1" x14ac:dyDescent="0.3">
      <c r="B136" s="99"/>
      <c r="C136" s="23"/>
      <c r="D136" s="23" t="str">
        <f>IF(C136="","",VLOOKUP(C136,Category[],2,FALSE))</f>
        <v/>
      </c>
      <c r="E136" s="23"/>
      <c r="F136" s="23"/>
      <c r="G136" s="24"/>
      <c r="H136" s="101"/>
      <c r="I136" s="25"/>
      <c r="J136" s="25"/>
      <c r="K136" s="25"/>
      <c r="L136" s="26"/>
      <c r="M136" s="92"/>
      <c r="N136" s="26"/>
      <c r="O136" s="92"/>
      <c r="P136" s="26"/>
    </row>
    <row r="137" spans="2:16" ht="30" customHeight="1" x14ac:dyDescent="0.3">
      <c r="B137" s="99"/>
      <c r="C137" s="23"/>
      <c r="D137" s="23" t="str">
        <f>IF(C137="","",VLOOKUP(C137,Category[],2,FALSE))</f>
        <v/>
      </c>
      <c r="E137" s="23"/>
      <c r="F137" s="23"/>
      <c r="G137" s="24"/>
      <c r="H137" s="101"/>
      <c r="I137" s="25"/>
      <c r="J137" s="25"/>
      <c r="K137" s="25"/>
      <c r="L137" s="26"/>
      <c r="M137" s="92"/>
      <c r="N137" s="26"/>
      <c r="O137" s="92"/>
      <c r="P137" s="26"/>
    </row>
    <row r="138" spans="2:16" ht="30" customHeight="1" x14ac:dyDescent="0.3">
      <c r="B138" s="99"/>
      <c r="C138" s="23"/>
      <c r="D138" s="23" t="str">
        <f>IF(C138="","",VLOOKUP(C138,Category[],2,FALSE))</f>
        <v/>
      </c>
      <c r="E138" s="23"/>
      <c r="F138" s="23"/>
      <c r="G138" s="24"/>
      <c r="H138" s="101"/>
      <c r="I138" s="25"/>
      <c r="J138" s="25"/>
      <c r="K138" s="25"/>
      <c r="L138" s="26"/>
      <c r="M138" s="92"/>
      <c r="N138" s="26"/>
      <c r="O138" s="92"/>
      <c r="P138" s="26"/>
    </row>
    <row r="139" spans="2:16" ht="30" customHeight="1" x14ac:dyDescent="0.3">
      <c r="B139" s="99"/>
      <c r="C139" s="23"/>
      <c r="D139" s="23" t="str">
        <f>IF(C139="","",VLOOKUP(C139,Category[],2,FALSE))</f>
        <v/>
      </c>
      <c r="E139" s="23"/>
      <c r="F139" s="23"/>
      <c r="G139" s="24"/>
      <c r="H139" s="101"/>
      <c r="I139" s="25"/>
      <c r="J139" s="25"/>
      <c r="K139" s="25"/>
      <c r="L139" s="26"/>
      <c r="M139" s="92"/>
      <c r="N139" s="26"/>
      <c r="O139" s="92"/>
      <c r="P139" s="26"/>
    </row>
    <row r="140" spans="2:16" ht="30" customHeight="1" x14ac:dyDescent="0.3">
      <c r="B140" s="99"/>
      <c r="C140" s="23"/>
      <c r="D140" s="23" t="str">
        <f>IF(C140="","",VLOOKUP(C140,Category[],2,FALSE))</f>
        <v/>
      </c>
      <c r="E140" s="23"/>
      <c r="F140" s="23"/>
      <c r="G140" s="24"/>
      <c r="H140" s="101"/>
      <c r="I140" s="25"/>
      <c r="J140" s="25"/>
      <c r="K140" s="25"/>
      <c r="L140" s="26"/>
      <c r="M140" s="92"/>
      <c r="N140" s="26"/>
      <c r="O140" s="92"/>
      <c r="P140" s="26"/>
    </row>
    <row r="141" spans="2:16" ht="30" customHeight="1" x14ac:dyDescent="0.3">
      <c r="B141" s="99"/>
      <c r="C141" s="23"/>
      <c r="D141" s="23" t="str">
        <f>IF(C141="","",VLOOKUP(C141,Category[],2,FALSE))</f>
        <v/>
      </c>
      <c r="E141" s="23"/>
      <c r="F141" s="23"/>
      <c r="G141" s="24"/>
      <c r="H141" s="101"/>
      <c r="I141" s="25"/>
      <c r="J141" s="25"/>
      <c r="K141" s="25"/>
      <c r="L141" s="26"/>
      <c r="M141" s="92"/>
      <c r="N141" s="26"/>
      <c r="O141" s="92"/>
      <c r="P141" s="26"/>
    </row>
    <row r="142" spans="2:16" ht="30" customHeight="1" x14ac:dyDescent="0.3">
      <c r="B142" s="99"/>
      <c r="C142" s="23"/>
      <c r="D142" s="23" t="str">
        <f>IF(C142="","",VLOOKUP(C142,Category[],2,FALSE))</f>
        <v/>
      </c>
      <c r="E142" s="23"/>
      <c r="F142" s="23"/>
      <c r="G142" s="24"/>
      <c r="H142" s="101"/>
      <c r="I142" s="25"/>
      <c r="J142" s="25"/>
      <c r="K142" s="25"/>
      <c r="L142" s="26"/>
      <c r="M142" s="92"/>
      <c r="N142" s="26"/>
      <c r="O142" s="92"/>
      <c r="P142" s="26"/>
    </row>
    <row r="143" spans="2:16" ht="30" customHeight="1" x14ac:dyDescent="0.3">
      <c r="B143" s="99"/>
      <c r="C143" s="23"/>
      <c r="D143" s="23" t="str">
        <f>IF(C143="","",VLOOKUP(C143,Category[],2,FALSE))</f>
        <v/>
      </c>
      <c r="E143" s="23"/>
      <c r="F143" s="23"/>
      <c r="G143" s="24"/>
      <c r="H143" s="101"/>
      <c r="I143" s="25"/>
      <c r="J143" s="25"/>
      <c r="K143" s="25"/>
      <c r="L143" s="26"/>
      <c r="M143" s="92"/>
      <c r="N143" s="26"/>
      <c r="O143" s="92"/>
      <c r="P143" s="26"/>
    </row>
    <row r="144" spans="2:16" ht="30" customHeight="1" x14ac:dyDescent="0.3">
      <c r="B144" s="99"/>
      <c r="C144" s="23"/>
      <c r="D144" s="23" t="str">
        <f>IF(C144="","",VLOOKUP(C144,Category[],2,FALSE))</f>
        <v/>
      </c>
      <c r="E144" s="23"/>
      <c r="F144" s="23"/>
      <c r="G144" s="24"/>
      <c r="H144" s="101"/>
      <c r="I144" s="25"/>
      <c r="J144" s="25"/>
      <c r="K144" s="25"/>
      <c r="L144" s="26"/>
      <c r="M144" s="92"/>
      <c r="N144" s="26"/>
      <c r="O144" s="92"/>
      <c r="P144" s="26"/>
    </row>
    <row r="145" spans="2:16" ht="30" customHeight="1" x14ac:dyDescent="0.3">
      <c r="B145" s="99"/>
      <c r="C145" s="23"/>
      <c r="D145" s="23" t="str">
        <f>IF(C145="","",VLOOKUP(C145,Category[],2,FALSE))</f>
        <v/>
      </c>
      <c r="E145" s="23"/>
      <c r="F145" s="23"/>
      <c r="G145" s="24"/>
      <c r="H145" s="101"/>
      <c r="I145" s="25"/>
      <c r="J145" s="25"/>
      <c r="K145" s="25"/>
      <c r="L145" s="26"/>
      <c r="M145" s="92"/>
      <c r="N145" s="26"/>
      <c r="O145" s="92"/>
      <c r="P145" s="26"/>
    </row>
    <row r="146" spans="2:16" ht="30" customHeight="1" x14ac:dyDescent="0.3">
      <c r="B146" s="99"/>
      <c r="C146" s="23"/>
      <c r="D146" s="23" t="str">
        <f>IF(C146="","",VLOOKUP(C146,Category[],2,FALSE))</f>
        <v/>
      </c>
      <c r="E146" s="23"/>
      <c r="F146" s="23"/>
      <c r="G146" s="24"/>
      <c r="H146" s="101"/>
      <c r="I146" s="25"/>
      <c r="J146" s="25"/>
      <c r="K146" s="25"/>
      <c r="L146" s="26"/>
      <c r="M146" s="92"/>
      <c r="N146" s="26"/>
      <c r="O146" s="92"/>
      <c r="P146" s="26"/>
    </row>
    <row r="147" spans="2:16" ht="30" customHeight="1" x14ac:dyDescent="0.3">
      <c r="B147" s="99"/>
      <c r="C147" s="23"/>
      <c r="D147" s="23" t="str">
        <f>IF(C147="","",VLOOKUP(C147,Category[],2,FALSE))</f>
        <v/>
      </c>
      <c r="E147" s="23"/>
      <c r="F147" s="23"/>
      <c r="G147" s="24"/>
      <c r="H147" s="101"/>
      <c r="I147" s="25"/>
      <c r="J147" s="25"/>
      <c r="K147" s="25"/>
      <c r="L147" s="26"/>
      <c r="M147" s="92"/>
      <c r="N147" s="26"/>
      <c r="O147" s="92"/>
      <c r="P147" s="26"/>
    </row>
    <row r="148" spans="2:16" ht="30" customHeight="1" x14ac:dyDescent="0.3">
      <c r="B148" s="99"/>
      <c r="C148" s="23"/>
      <c r="D148" s="23" t="str">
        <f>IF(C148="","",VLOOKUP(C148,Category[],2,FALSE))</f>
        <v/>
      </c>
      <c r="E148" s="23"/>
      <c r="F148" s="23"/>
      <c r="G148" s="24"/>
      <c r="H148" s="102"/>
      <c r="I148" s="27"/>
      <c r="J148" s="27"/>
      <c r="K148" s="27"/>
      <c r="L148" s="26"/>
      <c r="M148" s="92"/>
      <c r="N148" s="26"/>
      <c r="O148" s="92"/>
      <c r="P148" s="28"/>
    </row>
    <row r="149" spans="2:16" ht="30" customHeight="1" x14ac:dyDescent="0.3">
      <c r="B149" s="99"/>
      <c r="C149" s="23"/>
      <c r="D149" s="23" t="str">
        <f>IF(C149="","",VLOOKUP(C149,Category[],2,FALSE))</f>
        <v/>
      </c>
      <c r="E149" s="23"/>
      <c r="F149" s="23"/>
      <c r="G149" s="24"/>
      <c r="H149" s="101"/>
      <c r="I149" s="25"/>
      <c r="J149" s="25"/>
      <c r="K149" s="25"/>
      <c r="L149" s="26"/>
      <c r="M149" s="92"/>
      <c r="N149" s="26"/>
      <c r="O149" s="92"/>
      <c r="P149" s="26"/>
    </row>
    <row r="150" spans="2:16" ht="30" customHeight="1" x14ac:dyDescent="0.3">
      <c r="B150" s="99"/>
      <c r="C150" s="23"/>
      <c r="D150" s="23" t="str">
        <f>IF(C150="","",VLOOKUP(C150,Category[],2,FALSE))</f>
        <v/>
      </c>
      <c r="E150" s="23"/>
      <c r="F150" s="23"/>
      <c r="G150" s="24"/>
      <c r="H150" s="101"/>
      <c r="I150" s="25"/>
      <c r="J150" s="25"/>
      <c r="K150" s="25"/>
      <c r="L150" s="26"/>
      <c r="M150" s="92"/>
      <c r="N150" s="26"/>
      <c r="O150" s="92"/>
      <c r="P150" s="26"/>
    </row>
    <row r="151" spans="2:16" ht="30" customHeight="1" x14ac:dyDescent="0.3">
      <c r="B151" s="99"/>
      <c r="C151" s="23"/>
      <c r="D151" s="23" t="str">
        <f>IF(C151="","",VLOOKUP(C151,Category[],2,FALSE))</f>
        <v/>
      </c>
      <c r="E151" s="23"/>
      <c r="F151" s="23"/>
      <c r="G151" s="24"/>
      <c r="H151" s="101"/>
      <c r="I151" s="25"/>
      <c r="J151" s="25"/>
      <c r="K151" s="25"/>
      <c r="L151" s="26"/>
      <c r="M151" s="92"/>
      <c r="N151" s="26"/>
      <c r="O151" s="92"/>
      <c r="P151" s="26"/>
    </row>
    <row r="152" spans="2:16" ht="30" customHeight="1" x14ac:dyDescent="0.3">
      <c r="B152" s="99"/>
      <c r="C152" s="23"/>
      <c r="D152" s="23" t="str">
        <f>IF(C152="","",VLOOKUP(C152,Category[],2,FALSE))</f>
        <v/>
      </c>
      <c r="E152" s="23"/>
      <c r="F152" s="23"/>
      <c r="G152" s="24"/>
      <c r="H152" s="101"/>
      <c r="I152" s="25"/>
      <c r="J152" s="25"/>
      <c r="K152" s="25"/>
      <c r="L152" s="26"/>
      <c r="M152" s="92"/>
      <c r="N152" s="26"/>
      <c r="O152" s="92"/>
      <c r="P152" s="26"/>
    </row>
    <row r="153" spans="2:16" ht="30" customHeight="1" x14ac:dyDescent="0.3">
      <c r="B153" s="99"/>
      <c r="C153" s="23"/>
      <c r="D153" s="23" t="str">
        <f>IF(C153="","",VLOOKUP(C153,Category[],2,FALSE))</f>
        <v/>
      </c>
      <c r="E153" s="23"/>
      <c r="F153" s="23"/>
      <c r="G153" s="24"/>
      <c r="H153" s="101"/>
      <c r="I153" s="25"/>
      <c r="J153" s="25"/>
      <c r="K153" s="25"/>
      <c r="L153" s="26"/>
      <c r="M153" s="92"/>
      <c r="N153" s="26"/>
      <c r="O153" s="92"/>
      <c r="P153" s="26"/>
    </row>
    <row r="154" spans="2:16" ht="30" customHeight="1" x14ac:dyDescent="0.3">
      <c r="B154" s="99"/>
      <c r="C154" s="23"/>
      <c r="D154" s="23" t="str">
        <f>IF(C154="","",VLOOKUP(C154,Category[],2,FALSE))</f>
        <v/>
      </c>
      <c r="E154" s="23"/>
      <c r="F154" s="23"/>
      <c r="G154" s="24"/>
      <c r="H154" s="101"/>
      <c r="I154" s="25"/>
      <c r="J154" s="25"/>
      <c r="K154" s="25"/>
      <c r="L154" s="26"/>
      <c r="M154" s="92"/>
      <c r="N154" s="26"/>
      <c r="O154" s="92"/>
      <c r="P154" s="26"/>
    </row>
    <row r="155" spans="2:16" ht="30" customHeight="1" x14ac:dyDescent="0.3">
      <c r="B155" s="99"/>
      <c r="C155" s="23"/>
      <c r="D155" s="23" t="str">
        <f>IF(C155="","",VLOOKUP(C155,Category[],2,FALSE))</f>
        <v/>
      </c>
      <c r="E155" s="23"/>
      <c r="F155" s="23"/>
      <c r="G155" s="24"/>
      <c r="H155" s="101"/>
      <c r="I155" s="25"/>
      <c r="J155" s="25"/>
      <c r="K155" s="25"/>
      <c r="L155" s="26"/>
      <c r="M155" s="92"/>
      <c r="N155" s="26"/>
      <c r="O155" s="92"/>
      <c r="P155" s="26"/>
    </row>
    <row r="156" spans="2:16" ht="30" customHeight="1" x14ac:dyDescent="0.3">
      <c r="B156" s="99"/>
      <c r="C156" s="23"/>
      <c r="D156" s="23" t="str">
        <f>IF(C156="","",VLOOKUP(C156,Category[],2,FALSE))</f>
        <v/>
      </c>
      <c r="E156" s="23"/>
      <c r="F156" s="23"/>
      <c r="G156" s="24"/>
      <c r="H156" s="101"/>
      <c r="I156" s="25"/>
      <c r="J156" s="25"/>
      <c r="K156" s="25"/>
      <c r="L156" s="26"/>
      <c r="M156" s="92"/>
      <c r="N156" s="26"/>
      <c r="O156" s="92"/>
      <c r="P156" s="26"/>
    </row>
    <row r="157" spans="2:16" ht="30" customHeight="1" x14ac:dyDescent="0.3">
      <c r="B157" s="99"/>
      <c r="C157" s="23"/>
      <c r="D157" s="23" t="str">
        <f>IF(C157="","",VLOOKUP(C157,Category[],2,FALSE))</f>
        <v/>
      </c>
      <c r="E157" s="23"/>
      <c r="F157" s="23"/>
      <c r="G157" s="24"/>
      <c r="H157" s="101"/>
      <c r="I157" s="25"/>
      <c r="J157" s="25"/>
      <c r="K157" s="25"/>
      <c r="L157" s="26"/>
      <c r="M157" s="92"/>
      <c r="N157" s="26"/>
      <c r="O157" s="92"/>
      <c r="P157" s="26"/>
    </row>
    <row r="158" spans="2:16" ht="30" customHeight="1" x14ac:dyDescent="0.3">
      <c r="B158" s="99"/>
      <c r="C158" s="23"/>
      <c r="D158" s="23" t="str">
        <f>IF(C158="","",VLOOKUP(C158,Category[],2,FALSE))</f>
        <v/>
      </c>
      <c r="E158" s="23"/>
      <c r="F158" s="23"/>
      <c r="G158" s="24"/>
      <c r="H158" s="101"/>
      <c r="I158" s="25"/>
      <c r="J158" s="25"/>
      <c r="K158" s="25"/>
      <c r="L158" s="26"/>
      <c r="M158" s="92"/>
      <c r="N158" s="26"/>
      <c r="O158" s="92"/>
      <c r="P158" s="26"/>
    </row>
    <row r="159" spans="2:16" ht="30" customHeight="1" x14ac:dyDescent="0.3">
      <c r="B159" s="99"/>
      <c r="C159" s="23"/>
      <c r="D159" s="23" t="str">
        <f>IF(C159="","",VLOOKUP(C159,Category[],2,FALSE))</f>
        <v/>
      </c>
      <c r="E159" s="23"/>
      <c r="F159" s="23"/>
      <c r="G159" s="24"/>
      <c r="H159" s="101"/>
      <c r="I159" s="25"/>
      <c r="J159" s="25"/>
      <c r="K159" s="25"/>
      <c r="L159" s="26"/>
      <c r="M159" s="92"/>
      <c r="N159" s="26"/>
      <c r="O159" s="92"/>
      <c r="P159" s="26"/>
    </row>
    <row r="160" spans="2:16" ht="30" customHeight="1" x14ac:dyDescent="0.3">
      <c r="B160" s="99"/>
      <c r="C160" s="23"/>
      <c r="D160" s="23" t="str">
        <f>IF(C160="","",VLOOKUP(C160,Category[],2,FALSE))</f>
        <v/>
      </c>
      <c r="E160" s="23"/>
      <c r="F160" s="23"/>
      <c r="G160" s="24"/>
      <c r="H160" s="101"/>
      <c r="I160" s="25"/>
      <c r="J160" s="25"/>
      <c r="K160" s="25"/>
      <c r="L160" s="26"/>
      <c r="M160" s="92"/>
      <c r="N160" s="26"/>
      <c r="O160" s="92"/>
      <c r="P160" s="26"/>
    </row>
    <row r="161" spans="2:16" ht="30" customHeight="1" x14ac:dyDescent="0.3">
      <c r="B161" s="99"/>
      <c r="C161" s="23"/>
      <c r="D161" s="23" t="str">
        <f>IF(C161="","",VLOOKUP(C161,Category[],2,FALSE))</f>
        <v/>
      </c>
      <c r="E161" s="23"/>
      <c r="F161" s="23"/>
      <c r="G161" s="24"/>
      <c r="H161" s="101"/>
      <c r="I161" s="25"/>
      <c r="J161" s="25"/>
      <c r="K161" s="25"/>
      <c r="L161" s="26"/>
      <c r="M161" s="92"/>
      <c r="N161" s="26"/>
      <c r="O161" s="92"/>
      <c r="P161" s="26"/>
    </row>
    <row r="162" spans="2:16" ht="30" customHeight="1" x14ac:dyDescent="0.3">
      <c r="B162" s="99"/>
      <c r="C162" s="23"/>
      <c r="D162" s="23" t="str">
        <f>IF(C162="","",VLOOKUP(C162,Category[],2,FALSE))</f>
        <v/>
      </c>
      <c r="E162" s="23"/>
      <c r="F162" s="23"/>
      <c r="G162" s="24"/>
      <c r="H162" s="101"/>
      <c r="I162" s="25"/>
      <c r="J162" s="25"/>
      <c r="K162" s="25"/>
      <c r="L162" s="26"/>
      <c r="M162" s="92"/>
      <c r="N162" s="26"/>
      <c r="O162" s="92"/>
      <c r="P162" s="26"/>
    </row>
    <row r="163" spans="2:16" ht="30" customHeight="1" x14ac:dyDescent="0.3">
      <c r="B163" s="99"/>
      <c r="C163" s="23"/>
      <c r="D163" s="23" t="str">
        <f>IF(C163="","",VLOOKUP(C163,Category[],2,FALSE))</f>
        <v/>
      </c>
      <c r="E163" s="23"/>
      <c r="F163" s="23"/>
      <c r="G163" s="24"/>
      <c r="H163" s="101"/>
      <c r="I163" s="25"/>
      <c r="J163" s="25"/>
      <c r="K163" s="25"/>
      <c r="L163" s="26"/>
      <c r="M163" s="92"/>
      <c r="N163" s="26"/>
      <c r="O163" s="92"/>
      <c r="P163" s="26"/>
    </row>
    <row r="164" spans="2:16" ht="30" customHeight="1" x14ac:dyDescent="0.3">
      <c r="B164" s="99"/>
      <c r="C164" s="23"/>
      <c r="D164" s="23" t="str">
        <f>IF(C164="","",VLOOKUP(C164,Category[],2,FALSE))</f>
        <v/>
      </c>
      <c r="E164" s="23"/>
      <c r="F164" s="23"/>
      <c r="G164" s="24"/>
      <c r="H164" s="101"/>
      <c r="I164" s="25"/>
      <c r="J164" s="25"/>
      <c r="K164" s="25"/>
      <c r="L164" s="26"/>
      <c r="M164" s="92"/>
      <c r="N164" s="26"/>
      <c r="O164" s="92"/>
      <c r="P164" s="26"/>
    </row>
    <row r="165" spans="2:16" ht="30" customHeight="1" x14ac:dyDescent="0.3">
      <c r="B165" s="99"/>
      <c r="C165" s="23"/>
      <c r="D165" s="23" t="str">
        <f>IF(C165="","",VLOOKUP(C165,Category[],2,FALSE))</f>
        <v/>
      </c>
      <c r="E165" s="23"/>
      <c r="F165" s="23"/>
      <c r="G165" s="24"/>
      <c r="H165" s="101"/>
      <c r="I165" s="25"/>
      <c r="J165" s="25"/>
      <c r="K165" s="25"/>
      <c r="L165" s="26"/>
      <c r="M165" s="92"/>
      <c r="N165" s="26"/>
      <c r="O165" s="92"/>
      <c r="P165" s="26"/>
    </row>
    <row r="166" spans="2:16" ht="30" customHeight="1" x14ac:dyDescent="0.3">
      <c r="B166" s="99"/>
      <c r="C166" s="23"/>
      <c r="D166" s="23" t="str">
        <f>IF(C166="","",VLOOKUP(C166,Category[],2,FALSE))</f>
        <v/>
      </c>
      <c r="E166" s="23"/>
      <c r="F166" s="23"/>
      <c r="G166" s="24"/>
      <c r="H166" s="101"/>
      <c r="I166" s="25"/>
      <c r="J166" s="25"/>
      <c r="K166" s="25"/>
      <c r="L166" s="26"/>
      <c r="M166" s="92"/>
      <c r="N166" s="26"/>
      <c r="O166" s="92"/>
      <c r="P166" s="26"/>
    </row>
    <row r="167" spans="2:16" ht="30" customHeight="1" x14ac:dyDescent="0.3">
      <c r="B167" s="99"/>
      <c r="C167" s="23"/>
      <c r="D167" s="23" t="str">
        <f>IF(C167="","",VLOOKUP(C167,Category[],2,FALSE))</f>
        <v/>
      </c>
      <c r="E167" s="23"/>
      <c r="F167" s="23"/>
      <c r="G167" s="24"/>
      <c r="H167" s="101"/>
      <c r="I167" s="25"/>
      <c r="J167" s="25"/>
      <c r="K167" s="25"/>
      <c r="L167" s="26"/>
      <c r="M167" s="92"/>
      <c r="N167" s="26"/>
      <c r="O167" s="92"/>
      <c r="P167" s="26"/>
    </row>
    <row r="168" spans="2:16" ht="30" customHeight="1" x14ac:dyDescent="0.3">
      <c r="B168" s="99"/>
      <c r="C168" s="23"/>
      <c r="D168" s="23" t="str">
        <f>IF(C168="","",VLOOKUP(C168,Category[],2,FALSE))</f>
        <v/>
      </c>
      <c r="E168" s="23"/>
      <c r="F168" s="23"/>
      <c r="G168" s="24"/>
      <c r="H168" s="101"/>
      <c r="I168" s="25"/>
      <c r="J168" s="25"/>
      <c r="K168" s="25"/>
      <c r="L168" s="26"/>
      <c r="M168" s="92"/>
      <c r="N168" s="26"/>
      <c r="O168" s="92"/>
      <c r="P168" s="26"/>
    </row>
    <row r="169" spans="2:16" ht="30" customHeight="1" x14ac:dyDescent="0.3">
      <c r="B169" s="99"/>
      <c r="C169" s="23"/>
      <c r="D169" s="23" t="str">
        <f>IF(C169="","",VLOOKUP(C169,Category[],2,FALSE))</f>
        <v/>
      </c>
      <c r="E169" s="23"/>
      <c r="F169" s="23"/>
      <c r="G169" s="24"/>
      <c r="H169" s="101"/>
      <c r="I169" s="25"/>
      <c r="J169" s="25"/>
      <c r="K169" s="25"/>
      <c r="L169" s="26"/>
      <c r="M169" s="92"/>
      <c r="N169" s="26"/>
      <c r="O169" s="92"/>
      <c r="P169" s="26"/>
    </row>
    <row r="170" spans="2:16" ht="30" customHeight="1" x14ac:dyDescent="0.3">
      <c r="B170" s="99"/>
      <c r="C170" s="23"/>
      <c r="D170" s="23" t="str">
        <f>IF(C170="","",VLOOKUP(C170,Category[],2,FALSE))</f>
        <v/>
      </c>
      <c r="E170" s="23"/>
      <c r="F170" s="23"/>
      <c r="G170" s="24"/>
      <c r="H170" s="101"/>
      <c r="I170" s="25"/>
      <c r="J170" s="25"/>
      <c r="K170" s="25"/>
      <c r="L170" s="26"/>
      <c r="M170" s="92"/>
      <c r="N170" s="26"/>
      <c r="O170" s="92"/>
      <c r="P170" s="26"/>
    </row>
    <row r="171" spans="2:16" ht="30" customHeight="1" x14ac:dyDescent="0.3">
      <c r="B171" s="99"/>
      <c r="C171" s="23"/>
      <c r="D171" s="23" t="str">
        <f>IF(C171="","",VLOOKUP(C171,Category[],2,FALSE))</f>
        <v/>
      </c>
      <c r="E171" s="23"/>
      <c r="F171" s="23"/>
      <c r="G171" s="24"/>
      <c r="H171" s="101"/>
      <c r="I171" s="25"/>
      <c r="J171" s="25"/>
      <c r="K171" s="25"/>
      <c r="L171" s="26"/>
      <c r="M171" s="92"/>
      <c r="N171" s="26"/>
      <c r="O171" s="92"/>
      <c r="P171" s="26"/>
    </row>
    <row r="172" spans="2:16" ht="30" customHeight="1" x14ac:dyDescent="0.3">
      <c r="B172" s="99"/>
      <c r="C172" s="23"/>
      <c r="D172" s="23" t="str">
        <f>IF(C172="","",VLOOKUP(C172,Category[],2,FALSE))</f>
        <v/>
      </c>
      <c r="E172" s="23"/>
      <c r="F172" s="23"/>
      <c r="G172" s="24"/>
      <c r="H172" s="101"/>
      <c r="I172" s="25"/>
      <c r="J172" s="25"/>
      <c r="K172" s="25"/>
      <c r="L172" s="26"/>
      <c r="M172" s="92"/>
      <c r="N172" s="26"/>
      <c r="O172" s="92"/>
      <c r="P172" s="26"/>
    </row>
    <row r="173" spans="2:16" ht="30" customHeight="1" x14ac:dyDescent="0.3">
      <c r="B173" s="99"/>
      <c r="C173" s="23"/>
      <c r="D173" s="23" t="str">
        <f>IF(C173="","",VLOOKUP(C173,Category[],2,FALSE))</f>
        <v/>
      </c>
      <c r="E173" s="23"/>
      <c r="F173" s="23"/>
      <c r="G173" s="24"/>
      <c r="H173" s="101"/>
      <c r="I173" s="25"/>
      <c r="J173" s="25"/>
      <c r="K173" s="25"/>
      <c r="L173" s="26"/>
      <c r="M173" s="92"/>
      <c r="N173" s="26"/>
      <c r="O173" s="92"/>
      <c r="P173" s="26"/>
    </row>
    <row r="174" spans="2:16" ht="30" customHeight="1" x14ac:dyDescent="0.3">
      <c r="B174" s="99"/>
      <c r="C174" s="23"/>
      <c r="D174" s="23" t="str">
        <f>IF(C174="","",VLOOKUP(C174,Category[],2,FALSE))</f>
        <v/>
      </c>
      <c r="E174" s="23"/>
      <c r="F174" s="23"/>
      <c r="G174" s="24"/>
      <c r="H174" s="101"/>
      <c r="I174" s="25"/>
      <c r="J174" s="25"/>
      <c r="K174" s="25"/>
      <c r="L174" s="26"/>
      <c r="M174" s="92"/>
      <c r="N174" s="26"/>
      <c r="O174" s="92"/>
      <c r="P174" s="26"/>
    </row>
    <row r="175" spans="2:16" ht="30" customHeight="1" x14ac:dyDescent="0.3">
      <c r="B175" s="99"/>
      <c r="C175" s="23"/>
      <c r="D175" s="23" t="str">
        <f>IF(C175="","",VLOOKUP(C175,Category[],2,FALSE))</f>
        <v/>
      </c>
      <c r="E175" s="23"/>
      <c r="F175" s="23"/>
      <c r="G175" s="24"/>
      <c r="H175" s="101"/>
      <c r="I175" s="25"/>
      <c r="J175" s="25"/>
      <c r="K175" s="25"/>
      <c r="L175" s="26"/>
      <c r="M175" s="92"/>
      <c r="N175" s="26"/>
      <c r="O175" s="92"/>
      <c r="P175" s="26"/>
    </row>
    <row r="176" spans="2:16" ht="30" customHeight="1" x14ac:dyDescent="0.3">
      <c r="B176" s="99"/>
      <c r="C176" s="23"/>
      <c r="D176" s="23" t="str">
        <f>IF(C176="","",VLOOKUP(C176,Category[],2,FALSE))</f>
        <v/>
      </c>
      <c r="E176" s="23"/>
      <c r="F176" s="23"/>
      <c r="G176" s="24"/>
      <c r="H176" s="101"/>
      <c r="I176" s="25"/>
      <c r="J176" s="25"/>
      <c r="K176" s="25"/>
      <c r="L176" s="26"/>
      <c r="M176" s="92"/>
      <c r="N176" s="26"/>
      <c r="O176" s="92"/>
      <c r="P176" s="26"/>
    </row>
    <row r="177" spans="2:16" ht="30" customHeight="1" x14ac:dyDescent="0.3">
      <c r="B177" s="99"/>
      <c r="C177" s="23"/>
      <c r="D177" s="23" t="str">
        <f>IF(C177="","",VLOOKUP(C177,Category[],2,FALSE))</f>
        <v/>
      </c>
      <c r="E177" s="23"/>
      <c r="F177" s="23"/>
      <c r="G177" s="24"/>
      <c r="H177" s="101"/>
      <c r="I177" s="25"/>
      <c r="J177" s="25"/>
      <c r="K177" s="25"/>
      <c r="L177" s="26"/>
      <c r="M177" s="92"/>
      <c r="N177" s="26"/>
      <c r="O177" s="92"/>
      <c r="P177" s="26"/>
    </row>
    <row r="178" spans="2:16" ht="30" customHeight="1" x14ac:dyDescent="0.3">
      <c r="B178" s="99"/>
      <c r="C178" s="23"/>
      <c r="D178" s="23" t="str">
        <f>IF(C178="","",VLOOKUP(C178,Category[],2,FALSE))</f>
        <v/>
      </c>
      <c r="E178" s="23"/>
      <c r="F178" s="23"/>
      <c r="G178" s="24"/>
      <c r="H178" s="101"/>
      <c r="I178" s="25"/>
      <c r="J178" s="25"/>
      <c r="K178" s="25"/>
      <c r="L178" s="26"/>
      <c r="M178" s="92"/>
      <c r="N178" s="26"/>
      <c r="O178" s="92"/>
      <c r="P178" s="26"/>
    </row>
    <row r="179" spans="2:16" ht="30" customHeight="1" x14ac:dyDescent="0.3">
      <c r="B179" s="99"/>
      <c r="C179" s="23"/>
      <c r="D179" s="23" t="str">
        <f>IF(C179="","",VLOOKUP(C179,Category[],2,FALSE))</f>
        <v/>
      </c>
      <c r="E179" s="23"/>
      <c r="F179" s="23"/>
      <c r="G179" s="24"/>
      <c r="H179" s="101"/>
      <c r="I179" s="25"/>
      <c r="J179" s="25"/>
      <c r="K179" s="25"/>
      <c r="L179" s="26"/>
      <c r="M179" s="92"/>
      <c r="N179" s="26"/>
      <c r="O179" s="92"/>
      <c r="P179" s="26"/>
    </row>
    <row r="180" spans="2:16" ht="30" customHeight="1" x14ac:dyDescent="0.3">
      <c r="B180" s="99"/>
      <c r="C180" s="23"/>
      <c r="D180" s="23" t="str">
        <f>IF(C180="","",VLOOKUP(C180,Category[],2,FALSE))</f>
        <v/>
      </c>
      <c r="E180" s="23"/>
      <c r="F180" s="23"/>
      <c r="G180" s="24"/>
      <c r="H180" s="101"/>
      <c r="I180" s="25"/>
      <c r="J180" s="25"/>
      <c r="K180" s="25"/>
      <c r="L180" s="26"/>
      <c r="M180" s="92"/>
      <c r="N180" s="26"/>
      <c r="O180" s="92"/>
      <c r="P180" s="26"/>
    </row>
    <row r="181" spans="2:16" ht="30" customHeight="1" x14ac:dyDescent="0.3">
      <c r="B181" s="99"/>
      <c r="C181" s="23"/>
      <c r="D181" s="23" t="str">
        <f>IF(C181="","",VLOOKUP(C181,Category[],2,FALSE))</f>
        <v/>
      </c>
      <c r="E181" s="23"/>
      <c r="F181" s="23"/>
      <c r="G181" s="24"/>
      <c r="H181" s="101"/>
      <c r="I181" s="25"/>
      <c r="J181" s="25"/>
      <c r="K181" s="25"/>
      <c r="L181" s="26"/>
      <c r="M181" s="92"/>
      <c r="N181" s="26"/>
      <c r="O181" s="92"/>
      <c r="P181" s="26"/>
    </row>
    <row r="182" spans="2:16" ht="30" customHeight="1" x14ac:dyDescent="0.3">
      <c r="B182" s="99"/>
      <c r="C182" s="23"/>
      <c r="D182" s="23" t="str">
        <f>IF(C182="","",VLOOKUP(C182,Category[],2,FALSE))</f>
        <v/>
      </c>
      <c r="E182" s="23"/>
      <c r="F182" s="23"/>
      <c r="G182" s="24"/>
      <c r="H182" s="101"/>
      <c r="I182" s="25"/>
      <c r="J182" s="25"/>
      <c r="K182" s="25"/>
      <c r="L182" s="26"/>
      <c r="M182" s="92"/>
      <c r="N182" s="26"/>
      <c r="O182" s="92"/>
      <c r="P182" s="26"/>
    </row>
    <row r="183" spans="2:16" ht="30" customHeight="1" x14ac:dyDescent="0.3">
      <c r="B183" s="99"/>
      <c r="C183" s="23"/>
      <c r="D183" s="23" t="str">
        <f>IF(C183="","",VLOOKUP(C183,Category[],2,FALSE))</f>
        <v/>
      </c>
      <c r="E183" s="23"/>
      <c r="F183" s="23"/>
      <c r="G183" s="24"/>
      <c r="H183" s="101"/>
      <c r="I183" s="25"/>
      <c r="J183" s="25"/>
      <c r="K183" s="25"/>
      <c r="L183" s="26"/>
      <c r="M183" s="92"/>
      <c r="N183" s="26"/>
      <c r="O183" s="92"/>
      <c r="P183" s="26"/>
    </row>
    <row r="184" spans="2:16" ht="30" customHeight="1" x14ac:dyDescent="0.3">
      <c r="B184" s="99"/>
      <c r="C184" s="23"/>
      <c r="D184" s="23" t="str">
        <f>IF(C184="","",VLOOKUP(C184,Category[],2,FALSE))</f>
        <v/>
      </c>
      <c r="E184" s="23"/>
      <c r="F184" s="23"/>
      <c r="G184" s="24"/>
      <c r="H184" s="101"/>
      <c r="I184" s="25"/>
      <c r="J184" s="25"/>
      <c r="K184" s="25"/>
      <c r="L184" s="26"/>
      <c r="M184" s="92"/>
      <c r="N184" s="26"/>
      <c r="O184" s="92"/>
      <c r="P184" s="26"/>
    </row>
    <row r="185" spans="2:16" ht="30" customHeight="1" x14ac:dyDescent="0.3">
      <c r="B185" s="99"/>
      <c r="C185" s="23"/>
      <c r="D185" s="23" t="str">
        <f>IF(C185="","",VLOOKUP(C185,Category[],2,FALSE))</f>
        <v/>
      </c>
      <c r="E185" s="23"/>
      <c r="F185" s="23"/>
      <c r="G185" s="24"/>
      <c r="H185" s="101"/>
      <c r="I185" s="25"/>
      <c r="J185" s="25"/>
      <c r="K185" s="25"/>
      <c r="L185" s="26"/>
      <c r="M185" s="92"/>
      <c r="N185" s="26"/>
      <c r="O185" s="92"/>
      <c r="P185" s="26"/>
    </row>
    <row r="186" spans="2:16" ht="30" customHeight="1" x14ac:dyDescent="0.3">
      <c r="B186" s="99"/>
      <c r="C186" s="23"/>
      <c r="D186" s="23" t="str">
        <f>IF(C186="","",VLOOKUP(C186,Category[],2,FALSE))</f>
        <v/>
      </c>
      <c r="E186" s="23"/>
      <c r="F186" s="23"/>
      <c r="G186" s="24"/>
      <c r="H186" s="101"/>
      <c r="I186" s="25"/>
      <c r="J186" s="25"/>
      <c r="K186" s="25"/>
      <c r="L186" s="26"/>
      <c r="M186" s="92"/>
      <c r="N186" s="26"/>
      <c r="O186" s="92"/>
      <c r="P186" s="26"/>
    </row>
    <row r="187" spans="2:16" ht="30" customHeight="1" x14ac:dyDescent="0.3">
      <c r="B187" s="99"/>
      <c r="C187" s="23"/>
      <c r="D187" s="23" t="str">
        <f>IF(C187="","",VLOOKUP(C187,Category[],2,FALSE))</f>
        <v/>
      </c>
      <c r="E187" s="23"/>
      <c r="F187" s="23"/>
      <c r="G187" s="24"/>
      <c r="H187" s="101"/>
      <c r="I187" s="25"/>
      <c r="J187" s="25"/>
      <c r="K187" s="25"/>
      <c r="L187" s="26"/>
      <c r="M187" s="92"/>
      <c r="N187" s="26"/>
      <c r="O187" s="92"/>
      <c r="P187" s="26"/>
    </row>
    <row r="188" spans="2:16" ht="30" customHeight="1" x14ac:dyDescent="0.3">
      <c r="B188" s="99"/>
      <c r="C188" s="23"/>
      <c r="D188" s="23" t="str">
        <f>IF(C188="","",VLOOKUP(C188,Category[],2,FALSE))</f>
        <v/>
      </c>
      <c r="E188" s="23"/>
      <c r="F188" s="23"/>
      <c r="G188" s="24"/>
      <c r="H188" s="101"/>
      <c r="I188" s="25"/>
      <c r="J188" s="25"/>
      <c r="K188" s="25"/>
      <c r="L188" s="26"/>
      <c r="M188" s="92"/>
      <c r="N188" s="26"/>
      <c r="O188" s="92"/>
      <c r="P188" s="26"/>
    </row>
    <row r="189" spans="2:16" ht="30" customHeight="1" x14ac:dyDescent="0.3">
      <c r="B189" s="99"/>
      <c r="C189" s="23"/>
      <c r="D189" s="23" t="str">
        <f>IF(C189="","",VLOOKUP(C189,Category[],2,FALSE))</f>
        <v/>
      </c>
      <c r="E189" s="23"/>
      <c r="F189" s="23"/>
      <c r="G189" s="24"/>
      <c r="H189" s="101"/>
      <c r="I189" s="25"/>
      <c r="J189" s="25"/>
      <c r="K189" s="25"/>
      <c r="L189" s="26"/>
      <c r="M189" s="92"/>
      <c r="N189" s="26"/>
      <c r="O189" s="92"/>
      <c r="P189" s="26"/>
    </row>
    <row r="190" spans="2:16" ht="30" customHeight="1" x14ac:dyDescent="0.3">
      <c r="B190" s="99"/>
      <c r="C190" s="23"/>
      <c r="D190" s="23" t="str">
        <f>IF(C190="","",VLOOKUP(C190,Category[],2,FALSE))</f>
        <v/>
      </c>
      <c r="E190" s="23"/>
      <c r="F190" s="23"/>
      <c r="G190" s="24"/>
      <c r="H190" s="101"/>
      <c r="I190" s="25"/>
      <c r="J190" s="25"/>
      <c r="K190" s="25"/>
      <c r="L190" s="26"/>
      <c r="M190" s="92"/>
      <c r="N190" s="26"/>
      <c r="O190" s="92"/>
      <c r="P190" s="26"/>
    </row>
    <row r="191" spans="2:16" ht="30" customHeight="1" x14ac:dyDescent="0.3">
      <c r="B191" s="99"/>
      <c r="C191" s="23"/>
      <c r="D191" s="23" t="str">
        <f>IF(C191="","",VLOOKUP(C191,Category[],2,FALSE))</f>
        <v/>
      </c>
      <c r="E191" s="23"/>
      <c r="F191" s="23"/>
      <c r="G191" s="24"/>
      <c r="H191" s="101"/>
      <c r="I191" s="25"/>
      <c r="J191" s="25"/>
      <c r="K191" s="25"/>
      <c r="L191" s="26"/>
      <c r="M191" s="92"/>
      <c r="N191" s="26"/>
      <c r="O191" s="92"/>
      <c r="P191" s="26"/>
    </row>
    <row r="192" spans="2:16" ht="30" customHeight="1" x14ac:dyDescent="0.3">
      <c r="B192" s="99"/>
      <c r="C192" s="23"/>
      <c r="D192" s="23" t="str">
        <f>IF(C192="","",VLOOKUP(C192,Category[],2,FALSE))</f>
        <v/>
      </c>
      <c r="E192" s="23"/>
      <c r="F192" s="23"/>
      <c r="G192" s="24"/>
      <c r="H192" s="101"/>
      <c r="I192" s="25"/>
      <c r="J192" s="25"/>
      <c r="K192" s="25"/>
      <c r="L192" s="26"/>
      <c r="M192" s="92"/>
      <c r="N192" s="26"/>
      <c r="O192" s="92"/>
      <c r="P192" s="26"/>
    </row>
    <row r="193" spans="2:16" ht="30" customHeight="1" x14ac:dyDescent="0.3">
      <c r="B193" s="99"/>
      <c r="C193" s="23"/>
      <c r="D193" s="23" t="str">
        <f>IF(C193="","",VLOOKUP(C193,Category[],2,FALSE))</f>
        <v/>
      </c>
      <c r="E193" s="23"/>
      <c r="F193" s="23"/>
      <c r="G193" s="24"/>
      <c r="H193" s="101"/>
      <c r="I193" s="25"/>
      <c r="J193" s="25"/>
      <c r="K193" s="25"/>
      <c r="L193" s="26"/>
      <c r="M193" s="92"/>
      <c r="N193" s="26"/>
      <c r="O193" s="92"/>
      <c r="P193" s="26"/>
    </row>
    <row r="194" spans="2:16" ht="30" customHeight="1" x14ac:dyDescent="0.3">
      <c r="B194" s="99"/>
      <c r="C194" s="23"/>
      <c r="D194" s="23" t="str">
        <f>IF(C194="","",VLOOKUP(C194,Category[],2,FALSE))</f>
        <v/>
      </c>
      <c r="E194" s="23"/>
      <c r="F194" s="23"/>
      <c r="G194" s="24"/>
      <c r="H194" s="101"/>
      <c r="I194" s="25"/>
      <c r="J194" s="25"/>
      <c r="K194" s="25"/>
      <c r="L194" s="26"/>
      <c r="M194" s="92"/>
      <c r="N194" s="26"/>
      <c r="O194" s="92"/>
      <c r="P194" s="26"/>
    </row>
    <row r="195" spans="2:16" ht="30" customHeight="1" x14ac:dyDescent="0.3">
      <c r="B195" s="99"/>
      <c r="C195" s="23"/>
      <c r="D195" s="23" t="str">
        <f>IF(C195="","",VLOOKUP(C195,Category[],2,FALSE))</f>
        <v/>
      </c>
      <c r="E195" s="23"/>
      <c r="F195" s="23"/>
      <c r="G195" s="24"/>
      <c r="H195" s="102"/>
      <c r="I195" s="27"/>
      <c r="J195" s="27"/>
      <c r="K195" s="27"/>
      <c r="L195" s="26"/>
      <c r="M195" s="92"/>
      <c r="N195" s="26"/>
      <c r="O195" s="92"/>
      <c r="P195" s="28"/>
    </row>
    <row r="196" spans="2:16" ht="30" customHeight="1" x14ac:dyDescent="0.3">
      <c r="B196" s="99"/>
      <c r="C196" s="23"/>
      <c r="D196" s="23" t="str">
        <f>IF(C196="","",VLOOKUP(C196,Category[],2,FALSE))</f>
        <v/>
      </c>
      <c r="E196" s="23"/>
      <c r="F196" s="23"/>
      <c r="G196" s="24"/>
      <c r="H196" s="101"/>
      <c r="I196" s="25"/>
      <c r="J196" s="25"/>
      <c r="K196" s="25"/>
      <c r="L196" s="26"/>
      <c r="M196" s="92"/>
      <c r="N196" s="26"/>
      <c r="O196" s="92"/>
      <c r="P196" s="26"/>
    </row>
    <row r="197" spans="2:16" ht="30" customHeight="1" x14ac:dyDescent="0.3">
      <c r="B197" s="99"/>
      <c r="C197" s="23"/>
      <c r="D197" s="23" t="str">
        <f>IF(C197="","",VLOOKUP(C197,Category[],2,FALSE))</f>
        <v/>
      </c>
      <c r="E197" s="23"/>
      <c r="F197" s="23"/>
      <c r="G197" s="24"/>
      <c r="H197" s="101"/>
      <c r="I197" s="25"/>
      <c r="J197" s="25"/>
      <c r="K197" s="25"/>
      <c r="L197" s="26"/>
      <c r="M197" s="92"/>
      <c r="N197" s="26"/>
      <c r="O197" s="92"/>
      <c r="P197" s="26"/>
    </row>
    <row r="198" spans="2:16" ht="30" customHeight="1" x14ac:dyDescent="0.3">
      <c r="B198" s="99"/>
      <c r="C198" s="23"/>
      <c r="D198" s="23" t="str">
        <f>IF(C198="","",VLOOKUP(C198,Category[],2,FALSE))</f>
        <v/>
      </c>
      <c r="E198" s="23"/>
      <c r="F198" s="23"/>
      <c r="G198" s="24"/>
      <c r="H198" s="101"/>
      <c r="I198" s="25"/>
      <c r="J198" s="25"/>
      <c r="K198" s="25"/>
      <c r="L198" s="26"/>
      <c r="M198" s="92"/>
      <c r="N198" s="26"/>
      <c r="O198" s="92"/>
      <c r="P198" s="26"/>
    </row>
    <row r="199" spans="2:16" ht="30" customHeight="1" x14ac:dyDescent="0.3">
      <c r="B199" s="99"/>
      <c r="C199" s="23"/>
      <c r="D199" s="23" t="str">
        <f>IF(C199="","",VLOOKUP(C199,Category[],2,FALSE))</f>
        <v/>
      </c>
      <c r="E199" s="23"/>
      <c r="F199" s="23"/>
      <c r="G199" s="24"/>
      <c r="H199" s="101"/>
      <c r="I199" s="25"/>
      <c r="J199" s="25"/>
      <c r="K199" s="25"/>
      <c r="L199" s="26"/>
      <c r="M199" s="92"/>
      <c r="N199" s="26"/>
      <c r="O199" s="92"/>
      <c r="P199" s="26"/>
    </row>
    <row r="200" spans="2:16" ht="30" customHeight="1" x14ac:dyDescent="0.3">
      <c r="B200" s="99"/>
      <c r="C200" s="23"/>
      <c r="D200" s="23" t="str">
        <f>IF(C200="","",VLOOKUP(C200,Category[],2,FALSE))</f>
        <v/>
      </c>
      <c r="E200" s="23"/>
      <c r="F200" s="23"/>
      <c r="G200" s="24"/>
      <c r="H200" s="101"/>
      <c r="I200" s="25"/>
      <c r="J200" s="25"/>
      <c r="K200" s="25"/>
      <c r="L200" s="26"/>
      <c r="M200" s="92"/>
      <c r="N200" s="26"/>
      <c r="O200" s="92"/>
      <c r="P200" s="26"/>
    </row>
    <row r="201" spans="2:16" ht="30" customHeight="1" x14ac:dyDescent="0.3">
      <c r="B201" s="99"/>
      <c r="C201" s="23"/>
      <c r="D201" s="23" t="str">
        <f>IF(C201="","",VLOOKUP(C201,Category[],2,FALSE))</f>
        <v/>
      </c>
      <c r="E201" s="23"/>
      <c r="F201" s="23"/>
      <c r="G201" s="24"/>
      <c r="H201" s="101"/>
      <c r="I201" s="25"/>
      <c r="J201" s="25"/>
      <c r="K201" s="25"/>
      <c r="L201" s="26"/>
      <c r="M201" s="92"/>
      <c r="N201" s="26"/>
      <c r="O201" s="92"/>
      <c r="P201" s="26"/>
    </row>
    <row r="202" spans="2:16" ht="30" customHeight="1" x14ac:dyDescent="0.3">
      <c r="B202" s="99"/>
      <c r="C202" s="23"/>
      <c r="D202" s="23" t="str">
        <f>IF(C202="","",VLOOKUP(C202,Category[],2,FALSE))</f>
        <v/>
      </c>
      <c r="E202" s="23"/>
      <c r="F202" s="23"/>
      <c r="G202" s="24"/>
      <c r="H202" s="101"/>
      <c r="I202" s="25"/>
      <c r="J202" s="25"/>
      <c r="K202" s="25"/>
      <c r="L202" s="26"/>
      <c r="M202" s="92"/>
      <c r="N202" s="26"/>
      <c r="O202" s="92"/>
      <c r="P202" s="26"/>
    </row>
    <row r="203" spans="2:16" ht="30" customHeight="1" x14ac:dyDescent="0.3">
      <c r="B203" s="99"/>
      <c r="C203" s="23"/>
      <c r="D203" s="23" t="str">
        <f>IF(C203="","",VLOOKUP(C203,Category[],2,FALSE))</f>
        <v/>
      </c>
      <c r="E203" s="23"/>
      <c r="F203" s="23"/>
      <c r="G203" s="24"/>
      <c r="H203" s="101"/>
      <c r="I203" s="25"/>
      <c r="J203" s="25"/>
      <c r="K203" s="25"/>
      <c r="L203" s="26"/>
      <c r="M203" s="92"/>
      <c r="N203" s="26"/>
      <c r="O203" s="92"/>
      <c r="P203" s="26"/>
    </row>
    <row r="204" spans="2:16" ht="30" customHeight="1" x14ac:dyDescent="0.3">
      <c r="B204" s="99"/>
      <c r="C204" s="23"/>
      <c r="D204" s="23" t="str">
        <f>IF(C204="","",VLOOKUP(C204,Category[],2,FALSE))</f>
        <v/>
      </c>
      <c r="E204" s="23"/>
      <c r="F204" s="23"/>
      <c r="G204" s="24"/>
      <c r="H204" s="101"/>
      <c r="I204" s="25"/>
      <c r="J204" s="25"/>
      <c r="K204" s="25"/>
      <c r="L204" s="26"/>
      <c r="M204" s="92"/>
      <c r="N204" s="26"/>
      <c r="O204" s="92"/>
      <c r="P204" s="26"/>
    </row>
    <row r="205" spans="2:16" ht="30" customHeight="1" x14ac:dyDescent="0.3">
      <c r="B205" s="99"/>
      <c r="C205" s="23"/>
      <c r="D205" s="23" t="str">
        <f>IF(C205="","",VLOOKUP(C205,Category[],2,FALSE))</f>
        <v/>
      </c>
      <c r="E205" s="23"/>
      <c r="F205" s="23"/>
      <c r="G205" s="24"/>
      <c r="H205" s="101"/>
      <c r="I205" s="25"/>
      <c r="J205" s="25"/>
      <c r="K205" s="25"/>
      <c r="L205" s="26"/>
      <c r="M205" s="92"/>
      <c r="N205" s="26"/>
      <c r="O205" s="92"/>
      <c r="P205" s="26"/>
    </row>
    <row r="206" spans="2:16" ht="30" customHeight="1" x14ac:dyDescent="0.3">
      <c r="B206" s="99"/>
      <c r="C206" s="23"/>
      <c r="D206" s="23" t="str">
        <f>IF(C206="","",VLOOKUP(C206,Category[],2,FALSE))</f>
        <v/>
      </c>
      <c r="E206" s="23"/>
      <c r="F206" s="23"/>
      <c r="G206" s="24"/>
      <c r="H206" s="101"/>
      <c r="I206" s="25"/>
      <c r="J206" s="25"/>
      <c r="K206" s="25"/>
      <c r="L206" s="26"/>
      <c r="M206" s="92"/>
      <c r="N206" s="26"/>
      <c r="O206" s="92"/>
      <c r="P206" s="26"/>
    </row>
    <row r="207" spans="2:16" ht="30" customHeight="1" x14ac:dyDescent="0.3">
      <c r="B207" s="99"/>
      <c r="C207" s="23"/>
      <c r="D207" s="23" t="str">
        <f>IF(C207="","",VLOOKUP(C207,Category[],2,FALSE))</f>
        <v/>
      </c>
      <c r="E207" s="23"/>
      <c r="F207" s="23"/>
      <c r="G207" s="24"/>
      <c r="H207" s="101"/>
      <c r="I207" s="25"/>
      <c r="J207" s="25"/>
      <c r="K207" s="25"/>
      <c r="L207" s="26"/>
      <c r="M207" s="92"/>
      <c r="N207" s="26"/>
      <c r="O207" s="92"/>
      <c r="P207" s="26"/>
    </row>
    <row r="208" spans="2:16" ht="30" customHeight="1" x14ac:dyDescent="0.3">
      <c r="B208" s="99"/>
      <c r="C208" s="23"/>
      <c r="D208" s="23" t="str">
        <f>IF(C208="","",VLOOKUP(C208,Category[],2,FALSE))</f>
        <v/>
      </c>
      <c r="E208" s="23"/>
      <c r="F208" s="23"/>
      <c r="G208" s="24"/>
      <c r="H208" s="101"/>
      <c r="I208" s="25"/>
      <c r="J208" s="25"/>
      <c r="K208" s="25"/>
      <c r="L208" s="26"/>
      <c r="M208" s="92"/>
      <c r="N208" s="26"/>
      <c r="O208" s="92"/>
      <c r="P208" s="26"/>
    </row>
    <row r="209" spans="2:16" ht="30" customHeight="1" x14ac:dyDescent="0.3">
      <c r="B209" s="99"/>
      <c r="C209" s="23"/>
      <c r="D209" s="23" t="str">
        <f>IF(C209="","",VLOOKUP(C209,Category[],2,FALSE))</f>
        <v/>
      </c>
      <c r="E209" s="23"/>
      <c r="F209" s="23"/>
      <c r="G209" s="24"/>
      <c r="H209" s="101"/>
      <c r="I209" s="25"/>
      <c r="J209" s="25"/>
      <c r="K209" s="25"/>
      <c r="L209" s="26"/>
      <c r="M209" s="92"/>
      <c r="N209" s="26"/>
      <c r="O209" s="92"/>
      <c r="P209" s="26"/>
    </row>
    <row r="210" spans="2:16" ht="30" customHeight="1" x14ac:dyDescent="0.3">
      <c r="B210" s="99"/>
      <c r="C210" s="23"/>
      <c r="D210" s="23" t="str">
        <f>IF(C210="","",VLOOKUP(C210,Category[],2,FALSE))</f>
        <v/>
      </c>
      <c r="E210" s="23"/>
      <c r="F210" s="23"/>
      <c r="G210" s="24"/>
      <c r="H210" s="101"/>
      <c r="I210" s="25"/>
      <c r="J210" s="25"/>
      <c r="K210" s="25"/>
      <c r="L210" s="26"/>
      <c r="M210" s="92"/>
      <c r="N210" s="26"/>
      <c r="O210" s="92"/>
      <c r="P210" s="26"/>
    </row>
    <row r="211" spans="2:16" ht="30" customHeight="1" x14ac:dyDescent="0.3">
      <c r="B211" s="99"/>
      <c r="C211" s="23"/>
      <c r="D211" s="23" t="str">
        <f>IF(C211="","",VLOOKUP(C211,Category[],2,FALSE))</f>
        <v/>
      </c>
      <c r="E211" s="23"/>
      <c r="F211" s="23"/>
      <c r="G211" s="24"/>
      <c r="H211" s="101"/>
      <c r="I211" s="25"/>
      <c r="J211" s="25"/>
      <c r="K211" s="25"/>
      <c r="L211" s="26"/>
      <c r="M211" s="92"/>
      <c r="N211" s="26"/>
      <c r="O211" s="92"/>
      <c r="P211" s="26"/>
    </row>
    <row r="212" spans="2:16" ht="30" customHeight="1" x14ac:dyDescent="0.3">
      <c r="B212" s="99"/>
      <c r="C212" s="23"/>
      <c r="D212" s="23" t="str">
        <f>IF(C212="","",VLOOKUP(C212,Category[],2,FALSE))</f>
        <v/>
      </c>
      <c r="E212" s="23"/>
      <c r="F212" s="23"/>
      <c r="G212" s="24"/>
      <c r="H212" s="101"/>
      <c r="I212" s="25"/>
      <c r="J212" s="25"/>
      <c r="K212" s="25"/>
      <c r="L212" s="26"/>
      <c r="M212" s="92"/>
      <c r="N212" s="26"/>
      <c r="O212" s="92"/>
      <c r="P212" s="26"/>
    </row>
    <row r="213" spans="2:16" ht="30" customHeight="1" x14ac:dyDescent="0.3">
      <c r="B213" s="99"/>
      <c r="C213" s="23"/>
      <c r="D213" s="23" t="str">
        <f>IF(C213="","",VLOOKUP(C213,Category[],2,FALSE))</f>
        <v/>
      </c>
      <c r="E213" s="23"/>
      <c r="F213" s="23"/>
      <c r="G213" s="24"/>
      <c r="H213" s="101"/>
      <c r="I213" s="25"/>
      <c r="J213" s="25"/>
      <c r="K213" s="25"/>
      <c r="L213" s="26"/>
      <c r="M213" s="92"/>
      <c r="N213" s="26"/>
      <c r="O213" s="92"/>
      <c r="P213" s="26"/>
    </row>
    <row r="214" spans="2:16" ht="30" customHeight="1" x14ac:dyDescent="0.3">
      <c r="B214" s="99"/>
      <c r="C214" s="23"/>
      <c r="D214" s="23" t="str">
        <f>IF(C214="","",VLOOKUP(C214,Category[],2,FALSE))</f>
        <v/>
      </c>
      <c r="E214" s="23"/>
      <c r="F214" s="23"/>
      <c r="G214" s="24"/>
      <c r="H214" s="101"/>
      <c r="I214" s="25"/>
      <c r="J214" s="25"/>
      <c r="K214" s="25"/>
      <c r="L214" s="26"/>
      <c r="M214" s="92"/>
      <c r="N214" s="26"/>
      <c r="O214" s="92"/>
      <c r="P214" s="26"/>
    </row>
    <row r="215" spans="2:16" ht="30" customHeight="1" x14ac:dyDescent="0.3">
      <c r="B215" s="99"/>
      <c r="C215" s="23"/>
      <c r="D215" s="23" t="str">
        <f>IF(C215="","",VLOOKUP(C215,Category[],2,FALSE))</f>
        <v/>
      </c>
      <c r="E215" s="23"/>
      <c r="F215" s="23"/>
      <c r="G215" s="24"/>
      <c r="H215" s="101"/>
      <c r="I215" s="25"/>
      <c r="J215" s="25"/>
      <c r="K215" s="25"/>
      <c r="L215" s="26"/>
      <c r="M215" s="92"/>
      <c r="N215" s="26"/>
      <c r="O215" s="92"/>
      <c r="P215" s="26"/>
    </row>
    <row r="216" spans="2:16" ht="30" customHeight="1" x14ac:dyDescent="0.3">
      <c r="B216" s="99"/>
      <c r="C216" s="23"/>
      <c r="D216" s="23" t="str">
        <f>IF(C216="","",VLOOKUP(C216,Category[],2,FALSE))</f>
        <v/>
      </c>
      <c r="E216" s="23"/>
      <c r="F216" s="23"/>
      <c r="G216" s="24"/>
      <c r="H216" s="101"/>
      <c r="I216" s="25"/>
      <c r="J216" s="25"/>
      <c r="K216" s="25"/>
      <c r="L216" s="26"/>
      <c r="M216" s="92"/>
      <c r="N216" s="26"/>
      <c r="O216" s="92"/>
      <c r="P216" s="26"/>
    </row>
    <row r="217" spans="2:16" ht="30" customHeight="1" x14ac:dyDescent="0.3">
      <c r="B217" s="99"/>
      <c r="C217" s="23"/>
      <c r="D217" s="23" t="str">
        <f>IF(C217="","",VLOOKUP(C217,Category[],2,FALSE))</f>
        <v/>
      </c>
      <c r="E217" s="23"/>
      <c r="F217" s="23"/>
      <c r="G217" s="24"/>
      <c r="H217" s="101"/>
      <c r="I217" s="25"/>
      <c r="J217" s="25"/>
      <c r="K217" s="25"/>
      <c r="L217" s="26"/>
      <c r="M217" s="92"/>
      <c r="N217" s="26"/>
      <c r="O217" s="92"/>
      <c r="P217" s="26"/>
    </row>
    <row r="218" spans="2:16" ht="30" customHeight="1" x14ac:dyDescent="0.3">
      <c r="B218" s="99"/>
      <c r="C218" s="23"/>
      <c r="D218" s="23" t="str">
        <f>IF(C218="","",VLOOKUP(C218,Category[],2,FALSE))</f>
        <v/>
      </c>
      <c r="E218" s="23"/>
      <c r="F218" s="23"/>
      <c r="G218" s="24"/>
      <c r="H218" s="101"/>
      <c r="I218" s="25"/>
      <c r="J218" s="25"/>
      <c r="K218" s="25"/>
      <c r="L218" s="26"/>
      <c r="M218" s="92"/>
      <c r="N218" s="26"/>
      <c r="O218" s="92"/>
      <c r="P218" s="26"/>
    </row>
    <row r="219" spans="2:16" ht="30" customHeight="1" x14ac:dyDescent="0.3">
      <c r="B219" s="99"/>
      <c r="C219" s="23"/>
      <c r="D219" s="23" t="str">
        <f>IF(C219="","",VLOOKUP(C219,Category[],2,FALSE))</f>
        <v/>
      </c>
      <c r="E219" s="23"/>
      <c r="F219" s="23"/>
      <c r="G219" s="24"/>
      <c r="H219" s="101"/>
      <c r="I219" s="25"/>
      <c r="J219" s="25"/>
      <c r="K219" s="25"/>
      <c r="L219" s="26"/>
      <c r="M219" s="92"/>
      <c r="N219" s="26"/>
      <c r="O219" s="92"/>
      <c r="P219" s="26"/>
    </row>
    <row r="220" spans="2:16" ht="30" customHeight="1" x14ac:dyDescent="0.3">
      <c r="B220" s="99"/>
      <c r="C220" s="23"/>
      <c r="D220" s="23" t="str">
        <f>IF(C220="","",VLOOKUP(C220,Category[],2,FALSE))</f>
        <v/>
      </c>
      <c r="E220" s="23"/>
      <c r="F220" s="23"/>
      <c r="G220" s="24"/>
      <c r="H220" s="101"/>
      <c r="I220" s="25"/>
      <c r="J220" s="25"/>
      <c r="K220" s="25"/>
      <c r="L220" s="26"/>
      <c r="M220" s="92"/>
      <c r="N220" s="26"/>
      <c r="O220" s="92"/>
      <c r="P220" s="26"/>
    </row>
    <row r="221" spans="2:16" ht="30" customHeight="1" x14ac:dyDescent="0.3">
      <c r="B221" s="99"/>
      <c r="C221" s="23"/>
      <c r="D221" s="23" t="str">
        <f>IF(C221="","",VLOOKUP(C221,Category[],2,FALSE))</f>
        <v/>
      </c>
      <c r="E221" s="23"/>
      <c r="F221" s="23"/>
      <c r="G221" s="24"/>
      <c r="H221" s="101"/>
      <c r="I221" s="25"/>
      <c r="J221" s="25"/>
      <c r="K221" s="25"/>
      <c r="L221" s="26"/>
      <c r="M221" s="92"/>
      <c r="N221" s="26"/>
      <c r="O221" s="92"/>
      <c r="P221" s="26"/>
    </row>
    <row r="222" spans="2:16" ht="30" customHeight="1" x14ac:dyDescent="0.3">
      <c r="B222" s="99"/>
      <c r="C222" s="23"/>
      <c r="D222" s="23" t="str">
        <f>IF(C222="","",VLOOKUP(C222,Category[],2,FALSE))</f>
        <v/>
      </c>
      <c r="E222" s="23"/>
      <c r="F222" s="23"/>
      <c r="G222" s="24"/>
      <c r="H222" s="101"/>
      <c r="I222" s="25"/>
      <c r="J222" s="25"/>
      <c r="K222" s="25"/>
      <c r="L222" s="26"/>
      <c r="M222" s="92"/>
      <c r="N222" s="26"/>
      <c r="O222" s="92"/>
      <c r="P222" s="26"/>
    </row>
    <row r="223" spans="2:16" ht="30" customHeight="1" x14ac:dyDescent="0.3">
      <c r="B223" s="99"/>
      <c r="C223" s="23"/>
      <c r="D223" s="23" t="str">
        <f>IF(C223="","",VLOOKUP(C223,Category[],2,FALSE))</f>
        <v/>
      </c>
      <c r="E223" s="23"/>
      <c r="F223" s="23"/>
      <c r="G223" s="24"/>
      <c r="H223" s="101"/>
      <c r="I223" s="25"/>
      <c r="J223" s="25"/>
      <c r="K223" s="25"/>
      <c r="L223" s="26"/>
      <c r="M223" s="92"/>
      <c r="N223" s="26"/>
      <c r="O223" s="92"/>
      <c r="P223" s="26"/>
    </row>
    <row r="224" spans="2:16" ht="30" customHeight="1" x14ac:dyDescent="0.3">
      <c r="B224" s="99"/>
      <c r="C224" s="23"/>
      <c r="D224" s="23" t="str">
        <f>IF(C224="","",VLOOKUP(C224,Category[],2,FALSE))</f>
        <v/>
      </c>
      <c r="E224" s="23"/>
      <c r="F224" s="23"/>
      <c r="G224" s="24"/>
      <c r="H224" s="101"/>
      <c r="I224" s="25"/>
      <c r="J224" s="25"/>
      <c r="K224" s="25"/>
      <c r="L224" s="26"/>
      <c r="M224" s="92"/>
      <c r="N224" s="26"/>
      <c r="O224" s="92"/>
      <c r="P224" s="26"/>
    </row>
    <row r="225" spans="2:16" ht="30" customHeight="1" x14ac:dyDescent="0.3">
      <c r="B225" s="99"/>
      <c r="C225" s="23"/>
      <c r="D225" s="23" t="str">
        <f>IF(C225="","",VLOOKUP(C225,Category[],2,FALSE))</f>
        <v/>
      </c>
      <c r="E225" s="23"/>
      <c r="F225" s="23"/>
      <c r="G225" s="24"/>
      <c r="H225" s="101"/>
      <c r="I225" s="25"/>
      <c r="J225" s="25"/>
      <c r="K225" s="25"/>
      <c r="L225" s="26"/>
      <c r="M225" s="92"/>
      <c r="N225" s="26"/>
      <c r="O225" s="92"/>
      <c r="P225" s="26"/>
    </row>
    <row r="226" spans="2:16" ht="30" customHeight="1" x14ac:dyDescent="0.3">
      <c r="B226" s="99"/>
      <c r="C226" s="23"/>
      <c r="D226" s="23" t="str">
        <f>IF(C226="","",VLOOKUP(C226,Category[],2,FALSE))</f>
        <v/>
      </c>
      <c r="E226" s="23"/>
      <c r="F226" s="23"/>
      <c r="G226" s="24"/>
      <c r="H226" s="101"/>
      <c r="I226" s="25"/>
      <c r="J226" s="25"/>
      <c r="K226" s="25"/>
      <c r="L226" s="26"/>
      <c r="M226" s="92"/>
      <c r="N226" s="26"/>
      <c r="O226" s="92"/>
      <c r="P226" s="26"/>
    </row>
    <row r="227" spans="2:16" ht="30" customHeight="1" x14ac:dyDescent="0.3">
      <c r="B227" s="99"/>
      <c r="C227" s="23"/>
      <c r="D227" s="23" t="str">
        <f>IF(C227="","",VLOOKUP(C227,Category[],2,FALSE))</f>
        <v/>
      </c>
      <c r="E227" s="23"/>
      <c r="F227" s="23"/>
      <c r="G227" s="24"/>
      <c r="H227" s="101"/>
      <c r="I227" s="25"/>
      <c r="J227" s="25"/>
      <c r="K227" s="25"/>
      <c r="L227" s="26"/>
      <c r="M227" s="92"/>
      <c r="N227" s="26"/>
      <c r="O227" s="92"/>
      <c r="P227" s="26"/>
    </row>
    <row r="228" spans="2:16" ht="30" customHeight="1" x14ac:dyDescent="0.3">
      <c r="B228" s="99"/>
      <c r="C228" s="23"/>
      <c r="D228" s="23" t="str">
        <f>IF(C228="","",VLOOKUP(C228,Category[],2,FALSE))</f>
        <v/>
      </c>
      <c r="E228" s="23"/>
      <c r="F228" s="23"/>
      <c r="G228" s="24"/>
      <c r="H228" s="101"/>
      <c r="I228" s="25"/>
      <c r="J228" s="25"/>
      <c r="K228" s="25"/>
      <c r="L228" s="26"/>
      <c r="M228" s="92"/>
      <c r="N228" s="26"/>
      <c r="O228" s="92"/>
      <c r="P228" s="26"/>
    </row>
    <row r="229" spans="2:16" ht="30" customHeight="1" x14ac:dyDescent="0.3">
      <c r="B229" s="99"/>
      <c r="C229" s="23"/>
      <c r="D229" s="23" t="str">
        <f>IF(C229="","",VLOOKUP(C229,Category[],2,FALSE))</f>
        <v/>
      </c>
      <c r="E229" s="23"/>
      <c r="F229" s="23"/>
      <c r="G229" s="24"/>
      <c r="H229" s="101"/>
      <c r="I229" s="25"/>
      <c r="J229" s="25"/>
      <c r="K229" s="25"/>
      <c r="L229" s="26"/>
      <c r="M229" s="92"/>
      <c r="N229" s="26"/>
      <c r="O229" s="92"/>
      <c r="P229" s="26"/>
    </row>
    <row r="230" spans="2:16" ht="30" customHeight="1" x14ac:dyDescent="0.3">
      <c r="B230" s="99"/>
      <c r="C230" s="23"/>
      <c r="D230" s="23" t="str">
        <f>IF(C230="","",VLOOKUP(C230,Category[],2,FALSE))</f>
        <v/>
      </c>
      <c r="E230" s="23"/>
      <c r="F230" s="23"/>
      <c r="G230" s="24"/>
      <c r="H230" s="101"/>
      <c r="I230" s="25"/>
      <c r="J230" s="25"/>
      <c r="K230" s="25"/>
      <c r="L230" s="26"/>
      <c r="M230" s="92"/>
      <c r="N230" s="26"/>
      <c r="O230" s="92"/>
      <c r="P230" s="26"/>
    </row>
    <row r="231" spans="2:16" ht="30" customHeight="1" x14ac:dyDescent="0.3">
      <c r="B231" s="99"/>
      <c r="C231" s="23"/>
      <c r="D231" s="23" t="str">
        <f>IF(C231="","",VLOOKUP(C231,Category[],2,FALSE))</f>
        <v/>
      </c>
      <c r="E231" s="23"/>
      <c r="F231" s="23"/>
      <c r="G231" s="24"/>
      <c r="H231" s="101"/>
      <c r="I231" s="25"/>
      <c r="J231" s="25"/>
      <c r="K231" s="25"/>
      <c r="L231" s="26"/>
      <c r="M231" s="92"/>
      <c r="N231" s="26"/>
      <c r="O231" s="92"/>
      <c r="P231" s="26"/>
    </row>
    <row r="232" spans="2:16" ht="30" customHeight="1" x14ac:dyDescent="0.3">
      <c r="B232" s="99"/>
      <c r="C232" s="23"/>
      <c r="D232" s="23" t="str">
        <f>IF(C232="","",VLOOKUP(C232,Category[],2,FALSE))</f>
        <v/>
      </c>
      <c r="E232" s="23"/>
      <c r="F232" s="23"/>
      <c r="G232" s="24"/>
      <c r="H232" s="101"/>
      <c r="I232" s="25"/>
      <c r="J232" s="25"/>
      <c r="K232" s="25"/>
      <c r="L232" s="26"/>
      <c r="M232" s="92"/>
      <c r="N232" s="26"/>
      <c r="O232" s="92"/>
      <c r="P232" s="26"/>
    </row>
    <row r="233" spans="2:16" ht="30" customHeight="1" x14ac:dyDescent="0.3">
      <c r="B233" s="99"/>
      <c r="C233" s="23"/>
      <c r="D233" s="23" t="str">
        <f>IF(C233="","",VLOOKUP(C233,Category[],2,FALSE))</f>
        <v/>
      </c>
      <c r="E233" s="23"/>
      <c r="F233" s="23"/>
      <c r="G233" s="24"/>
      <c r="H233" s="101"/>
      <c r="I233" s="25"/>
      <c r="J233" s="25"/>
      <c r="K233" s="25"/>
      <c r="L233" s="26"/>
      <c r="M233" s="92"/>
      <c r="N233" s="26"/>
      <c r="O233" s="92"/>
      <c r="P233" s="26"/>
    </row>
    <row r="234" spans="2:16" ht="30" customHeight="1" x14ac:dyDescent="0.3">
      <c r="B234" s="99"/>
      <c r="C234" s="23"/>
      <c r="D234" s="23" t="str">
        <f>IF(C234="","",VLOOKUP(C234,Category[],2,FALSE))</f>
        <v/>
      </c>
      <c r="E234" s="23"/>
      <c r="F234" s="23"/>
      <c r="G234" s="24"/>
      <c r="H234" s="101"/>
      <c r="I234" s="25"/>
      <c r="J234" s="25"/>
      <c r="K234" s="25"/>
      <c r="L234" s="26"/>
      <c r="M234" s="92"/>
      <c r="N234" s="26"/>
      <c r="O234" s="92"/>
      <c r="P234" s="26"/>
    </row>
    <row r="235" spans="2:16" ht="30" customHeight="1" x14ac:dyDescent="0.3">
      <c r="B235" s="99"/>
      <c r="C235" s="23"/>
      <c r="D235" s="23" t="str">
        <f>IF(C235="","",VLOOKUP(C235,Category[],2,FALSE))</f>
        <v/>
      </c>
      <c r="E235" s="23"/>
      <c r="F235" s="23"/>
      <c r="G235" s="24"/>
      <c r="H235" s="101"/>
      <c r="I235" s="25"/>
      <c r="J235" s="25"/>
      <c r="K235" s="25"/>
      <c r="L235" s="26"/>
      <c r="M235" s="92"/>
      <c r="N235" s="26"/>
      <c r="O235" s="92"/>
      <c r="P235" s="26"/>
    </row>
    <row r="236" spans="2:16" ht="30" customHeight="1" x14ac:dyDescent="0.3">
      <c r="B236" s="99"/>
      <c r="C236" s="23"/>
      <c r="D236" s="23" t="str">
        <f>IF(C236="","",VLOOKUP(C236,Category[],2,FALSE))</f>
        <v/>
      </c>
      <c r="E236" s="23"/>
      <c r="F236" s="23"/>
      <c r="G236" s="24"/>
      <c r="H236" s="101"/>
      <c r="I236" s="25"/>
      <c r="J236" s="25"/>
      <c r="K236" s="25"/>
      <c r="L236" s="26"/>
      <c r="M236" s="92"/>
      <c r="N236" s="26"/>
      <c r="O236" s="92"/>
      <c r="P236" s="26"/>
    </row>
    <row r="237" spans="2:16" ht="30" customHeight="1" x14ac:dyDescent="0.3">
      <c r="B237" s="99"/>
      <c r="C237" s="23"/>
      <c r="D237" s="23" t="str">
        <f>IF(C237="","",VLOOKUP(C237,Category[],2,FALSE))</f>
        <v/>
      </c>
      <c r="E237" s="23"/>
      <c r="F237" s="23"/>
      <c r="G237" s="24"/>
      <c r="H237" s="101"/>
      <c r="I237" s="25"/>
      <c r="J237" s="25"/>
      <c r="K237" s="25"/>
      <c r="L237" s="26"/>
      <c r="M237" s="92"/>
      <c r="N237" s="26"/>
      <c r="O237" s="92"/>
      <c r="P237" s="26"/>
    </row>
    <row r="238" spans="2:16" ht="30" customHeight="1" x14ac:dyDescent="0.3">
      <c r="B238" s="99"/>
      <c r="C238" s="23"/>
      <c r="D238" s="23" t="str">
        <f>IF(C238="","",VLOOKUP(C238,Category[],2,FALSE))</f>
        <v/>
      </c>
      <c r="E238" s="23"/>
      <c r="F238" s="23"/>
      <c r="G238" s="24"/>
      <c r="H238" s="101"/>
      <c r="I238" s="25"/>
      <c r="J238" s="25"/>
      <c r="K238" s="25"/>
      <c r="L238" s="26"/>
      <c r="M238" s="92"/>
      <c r="N238" s="26"/>
      <c r="O238" s="92"/>
      <c r="P238" s="26"/>
    </row>
    <row r="239" spans="2:16" ht="30" customHeight="1" x14ac:dyDescent="0.3">
      <c r="B239" s="99"/>
      <c r="C239" s="23"/>
      <c r="D239" s="23" t="str">
        <f>IF(C239="","",VLOOKUP(C239,Category[],2,FALSE))</f>
        <v/>
      </c>
      <c r="E239" s="23"/>
      <c r="F239" s="23"/>
      <c r="G239" s="24"/>
      <c r="H239" s="101"/>
      <c r="I239" s="25"/>
      <c r="J239" s="25"/>
      <c r="K239" s="25"/>
      <c r="L239" s="26"/>
      <c r="M239" s="92"/>
      <c r="N239" s="26"/>
      <c r="O239" s="92"/>
      <c r="P239" s="26"/>
    </row>
    <row r="240" spans="2:16" ht="30" customHeight="1" x14ac:dyDescent="0.3">
      <c r="B240" s="99"/>
      <c r="C240" s="23"/>
      <c r="D240" s="23" t="str">
        <f>IF(C240="","",VLOOKUP(C240,Category[],2,FALSE))</f>
        <v/>
      </c>
      <c r="E240" s="23"/>
      <c r="F240" s="23"/>
      <c r="G240" s="24"/>
      <c r="H240" s="101"/>
      <c r="I240" s="25"/>
      <c r="J240" s="25"/>
      <c r="K240" s="25"/>
      <c r="L240" s="26"/>
      <c r="M240" s="92"/>
      <c r="N240" s="26"/>
      <c r="O240" s="92"/>
      <c r="P240" s="26"/>
    </row>
    <row r="241" spans="2:16" ht="30" customHeight="1" x14ac:dyDescent="0.3">
      <c r="B241" s="99"/>
      <c r="C241" s="23"/>
      <c r="D241" s="23" t="str">
        <f>IF(C241="","",VLOOKUP(C241,Category[],2,FALSE))</f>
        <v/>
      </c>
      <c r="E241" s="23"/>
      <c r="F241" s="23"/>
      <c r="G241" s="24"/>
      <c r="H241" s="101"/>
      <c r="I241" s="25"/>
      <c r="J241" s="25"/>
      <c r="K241" s="25"/>
      <c r="L241" s="26"/>
      <c r="M241" s="92"/>
      <c r="N241" s="26"/>
      <c r="O241" s="92"/>
      <c r="P241" s="26"/>
    </row>
    <row r="242" spans="2:16" ht="30" customHeight="1" x14ac:dyDescent="0.3">
      <c r="B242" s="99"/>
      <c r="C242" s="23"/>
      <c r="D242" s="23" t="str">
        <f>IF(C242="","",VLOOKUP(C242,Category[],2,FALSE))</f>
        <v/>
      </c>
      <c r="E242" s="23"/>
      <c r="F242" s="23"/>
      <c r="G242" s="24"/>
      <c r="H242" s="102"/>
      <c r="I242" s="27"/>
      <c r="J242" s="27"/>
      <c r="K242" s="27"/>
      <c r="L242" s="26"/>
      <c r="M242" s="92"/>
      <c r="N242" s="26"/>
      <c r="O242" s="92"/>
      <c r="P242" s="28"/>
    </row>
    <row r="243" spans="2:16" ht="30" customHeight="1" x14ac:dyDescent="0.3">
      <c r="B243" s="99"/>
      <c r="C243" s="23"/>
      <c r="D243" s="23" t="str">
        <f>IF(C243="","",VLOOKUP(C243,Category[],2,FALSE))</f>
        <v/>
      </c>
      <c r="E243" s="23"/>
      <c r="F243" s="23"/>
      <c r="G243" s="24"/>
      <c r="H243" s="101"/>
      <c r="I243" s="25"/>
      <c r="J243" s="25"/>
      <c r="K243" s="25"/>
      <c r="L243" s="26"/>
      <c r="M243" s="92"/>
      <c r="N243" s="26"/>
      <c r="O243" s="92"/>
      <c r="P243" s="26"/>
    </row>
    <row r="244" spans="2:16" ht="30" customHeight="1" x14ac:dyDescent="0.3">
      <c r="B244" s="99"/>
      <c r="C244" s="23"/>
      <c r="D244" s="23" t="str">
        <f>IF(C244="","",VLOOKUP(C244,Category[],2,FALSE))</f>
        <v/>
      </c>
      <c r="E244" s="23"/>
      <c r="F244" s="23"/>
      <c r="G244" s="24"/>
      <c r="H244" s="101"/>
      <c r="I244" s="25"/>
      <c r="J244" s="25"/>
      <c r="K244" s="25"/>
      <c r="L244" s="26"/>
      <c r="M244" s="92"/>
      <c r="N244" s="26"/>
      <c r="O244" s="92"/>
      <c r="P244" s="26"/>
    </row>
    <row r="245" spans="2:16" ht="30" customHeight="1" x14ac:dyDescent="0.3">
      <c r="B245" s="99"/>
      <c r="C245" s="23"/>
      <c r="D245" s="23" t="str">
        <f>IF(C245="","",VLOOKUP(C245,Category[],2,FALSE))</f>
        <v/>
      </c>
      <c r="E245" s="23"/>
      <c r="F245" s="23"/>
      <c r="G245" s="24"/>
      <c r="H245" s="101"/>
      <c r="I245" s="25"/>
      <c r="J245" s="25"/>
      <c r="K245" s="25"/>
      <c r="L245" s="26"/>
      <c r="M245" s="92"/>
      <c r="N245" s="26"/>
      <c r="O245" s="92"/>
      <c r="P245" s="26"/>
    </row>
    <row r="246" spans="2:16" ht="30" customHeight="1" x14ac:dyDescent="0.3">
      <c r="B246" s="99"/>
      <c r="C246" s="23"/>
      <c r="D246" s="23" t="str">
        <f>IF(C246="","",VLOOKUP(C246,Category[],2,FALSE))</f>
        <v/>
      </c>
      <c r="E246" s="23"/>
      <c r="F246" s="23"/>
      <c r="G246" s="24"/>
      <c r="H246" s="101"/>
      <c r="I246" s="25"/>
      <c r="J246" s="25"/>
      <c r="K246" s="25"/>
      <c r="L246" s="26"/>
      <c r="M246" s="92"/>
      <c r="N246" s="26"/>
      <c r="O246" s="92"/>
      <c r="P246" s="26"/>
    </row>
    <row r="247" spans="2:16" ht="30" customHeight="1" x14ac:dyDescent="0.3">
      <c r="B247" s="99"/>
      <c r="C247" s="23"/>
      <c r="D247" s="23" t="str">
        <f>IF(C247="","",VLOOKUP(C247,Category[],2,FALSE))</f>
        <v/>
      </c>
      <c r="E247" s="23"/>
      <c r="F247" s="23"/>
      <c r="G247" s="24"/>
      <c r="H247" s="101"/>
      <c r="I247" s="25"/>
      <c r="J247" s="25"/>
      <c r="K247" s="25"/>
      <c r="L247" s="26"/>
      <c r="M247" s="92"/>
      <c r="N247" s="26"/>
      <c r="O247" s="92"/>
      <c r="P247" s="26"/>
    </row>
    <row r="248" spans="2:16" ht="30" customHeight="1" x14ac:dyDescent="0.3">
      <c r="B248" s="99"/>
      <c r="C248" s="23"/>
      <c r="D248" s="23" t="str">
        <f>IF(C248="","",VLOOKUP(C248,Category[],2,FALSE))</f>
        <v/>
      </c>
      <c r="E248" s="23"/>
      <c r="F248" s="23"/>
      <c r="G248" s="24"/>
      <c r="H248" s="101"/>
      <c r="I248" s="25"/>
      <c r="J248" s="25"/>
      <c r="K248" s="25"/>
      <c r="L248" s="26"/>
      <c r="M248" s="92"/>
      <c r="N248" s="26"/>
      <c r="O248" s="92"/>
      <c r="P248" s="26"/>
    </row>
    <row r="249" spans="2:16" ht="30" customHeight="1" x14ac:dyDescent="0.3">
      <c r="B249" s="99"/>
      <c r="C249" s="23"/>
      <c r="D249" s="23" t="str">
        <f>IF(C249="","",VLOOKUP(C249,Category[],2,FALSE))</f>
        <v/>
      </c>
      <c r="E249" s="23"/>
      <c r="F249" s="23"/>
      <c r="G249" s="24"/>
      <c r="H249" s="101"/>
      <c r="I249" s="25"/>
      <c r="J249" s="25"/>
      <c r="K249" s="25"/>
      <c r="L249" s="26"/>
      <c r="M249" s="92"/>
      <c r="N249" s="26"/>
      <c r="O249" s="92"/>
      <c r="P249" s="26"/>
    </row>
    <row r="250" spans="2:16" ht="30" customHeight="1" x14ac:dyDescent="0.3">
      <c r="B250" s="99"/>
      <c r="C250" s="23"/>
      <c r="D250" s="23" t="str">
        <f>IF(C250="","",VLOOKUP(C250,Category[],2,FALSE))</f>
        <v/>
      </c>
      <c r="E250" s="23"/>
      <c r="F250" s="23"/>
      <c r="G250" s="24"/>
      <c r="H250" s="101"/>
      <c r="I250" s="25"/>
      <c r="J250" s="25"/>
      <c r="K250" s="25"/>
      <c r="L250" s="26"/>
      <c r="M250" s="92"/>
      <c r="N250" s="26"/>
      <c r="O250" s="92"/>
      <c r="P250" s="26"/>
    </row>
    <row r="251" spans="2:16" ht="30" customHeight="1" x14ac:dyDescent="0.3">
      <c r="B251" s="99"/>
      <c r="C251" s="23"/>
      <c r="D251" s="23" t="str">
        <f>IF(C251="","",VLOOKUP(C251,Category[],2,FALSE))</f>
        <v/>
      </c>
      <c r="E251" s="23"/>
      <c r="F251" s="23"/>
      <c r="G251" s="24"/>
      <c r="H251" s="101"/>
      <c r="I251" s="25"/>
      <c r="J251" s="25"/>
      <c r="K251" s="25"/>
      <c r="L251" s="26"/>
      <c r="M251" s="92"/>
      <c r="N251" s="26"/>
      <c r="O251" s="92"/>
      <c r="P251" s="26"/>
    </row>
    <row r="252" spans="2:16" ht="30" customHeight="1" x14ac:dyDescent="0.3">
      <c r="B252" s="99"/>
      <c r="C252" s="23"/>
      <c r="D252" s="23" t="str">
        <f>IF(C252="","",VLOOKUP(C252,Category[],2,FALSE))</f>
        <v/>
      </c>
      <c r="E252" s="23"/>
      <c r="F252" s="23"/>
      <c r="G252" s="24"/>
      <c r="H252" s="101"/>
      <c r="I252" s="25"/>
      <c r="J252" s="25"/>
      <c r="K252" s="25"/>
      <c r="L252" s="26"/>
      <c r="M252" s="92"/>
      <c r="N252" s="26"/>
      <c r="O252" s="92"/>
      <c r="P252" s="26"/>
    </row>
    <row r="253" spans="2:16" ht="30" customHeight="1" x14ac:dyDescent="0.3">
      <c r="B253" s="99"/>
      <c r="C253" s="23"/>
      <c r="D253" s="23" t="str">
        <f>IF(C253="","",VLOOKUP(C253,Category[],2,FALSE))</f>
        <v/>
      </c>
      <c r="E253" s="23"/>
      <c r="F253" s="23"/>
      <c r="G253" s="24"/>
      <c r="H253" s="101"/>
      <c r="I253" s="25"/>
      <c r="J253" s="25"/>
      <c r="K253" s="25"/>
      <c r="L253" s="26"/>
      <c r="M253" s="92"/>
      <c r="N253" s="26"/>
      <c r="O253" s="92"/>
      <c r="P253" s="26"/>
    </row>
    <row r="254" spans="2:16" ht="30" customHeight="1" x14ac:dyDescent="0.3">
      <c r="B254" s="99"/>
      <c r="C254" s="23"/>
      <c r="D254" s="23" t="str">
        <f>IF(C254="","",VLOOKUP(C254,Category[],2,FALSE))</f>
        <v/>
      </c>
      <c r="E254" s="23"/>
      <c r="F254" s="23"/>
      <c r="G254" s="24"/>
      <c r="H254" s="101"/>
      <c r="I254" s="25"/>
      <c r="J254" s="25"/>
      <c r="K254" s="25"/>
      <c r="L254" s="26"/>
      <c r="M254" s="92"/>
      <c r="N254" s="26"/>
      <c r="O254" s="92"/>
      <c r="P254" s="26"/>
    </row>
    <row r="255" spans="2:16" ht="30" customHeight="1" x14ac:dyDescent="0.3">
      <c r="B255" s="99"/>
      <c r="C255" s="23"/>
      <c r="D255" s="23" t="str">
        <f>IF(C255="","",VLOOKUP(C255,Category[],2,FALSE))</f>
        <v/>
      </c>
      <c r="E255" s="23"/>
      <c r="F255" s="23"/>
      <c r="G255" s="24"/>
      <c r="H255" s="101"/>
      <c r="I255" s="25"/>
      <c r="J255" s="25"/>
      <c r="K255" s="25"/>
      <c r="L255" s="26"/>
      <c r="M255" s="92"/>
      <c r="N255" s="26"/>
      <c r="O255" s="92"/>
      <c r="P255" s="26"/>
    </row>
    <row r="256" spans="2:16" ht="30" customHeight="1" x14ac:dyDescent="0.3">
      <c r="B256" s="99"/>
      <c r="C256" s="23"/>
      <c r="D256" s="23" t="str">
        <f>IF(C256="","",VLOOKUP(C256,Category[],2,FALSE))</f>
        <v/>
      </c>
      <c r="E256" s="23"/>
      <c r="F256" s="23"/>
      <c r="G256" s="24"/>
      <c r="H256" s="101"/>
      <c r="I256" s="25"/>
      <c r="J256" s="25"/>
      <c r="K256" s="25"/>
      <c r="L256" s="26"/>
      <c r="M256" s="92"/>
      <c r="N256" s="26"/>
      <c r="O256" s="92"/>
      <c r="P256" s="26"/>
    </row>
    <row r="257" spans="2:16" ht="30" customHeight="1" x14ac:dyDescent="0.3">
      <c r="B257" s="99"/>
      <c r="C257" s="23"/>
      <c r="D257" s="23" t="str">
        <f>IF(C257="","",VLOOKUP(C257,Category[],2,FALSE))</f>
        <v/>
      </c>
      <c r="E257" s="23"/>
      <c r="F257" s="23"/>
      <c r="G257" s="24"/>
      <c r="H257" s="101"/>
      <c r="I257" s="25"/>
      <c r="J257" s="25"/>
      <c r="K257" s="25"/>
      <c r="L257" s="26"/>
      <c r="M257" s="92"/>
      <c r="N257" s="26"/>
      <c r="O257" s="92"/>
      <c r="P257" s="26"/>
    </row>
    <row r="258" spans="2:16" ht="30" customHeight="1" x14ac:dyDescent="0.3">
      <c r="B258" s="99"/>
      <c r="C258" s="23"/>
      <c r="D258" s="23" t="str">
        <f>IF(C258="","",VLOOKUP(C258,Category[],2,FALSE))</f>
        <v/>
      </c>
      <c r="E258" s="23"/>
      <c r="F258" s="23"/>
      <c r="G258" s="24"/>
      <c r="H258" s="101"/>
      <c r="I258" s="25"/>
      <c r="J258" s="25"/>
      <c r="K258" s="25"/>
      <c r="L258" s="26"/>
      <c r="M258" s="92"/>
      <c r="N258" s="26"/>
      <c r="O258" s="92"/>
      <c r="P258" s="26"/>
    </row>
    <row r="259" spans="2:16" ht="30" customHeight="1" x14ac:dyDescent="0.3">
      <c r="B259" s="99"/>
      <c r="C259" s="23"/>
      <c r="D259" s="23" t="str">
        <f>IF(C259="","",VLOOKUP(C259,Category[],2,FALSE))</f>
        <v/>
      </c>
      <c r="E259" s="23"/>
      <c r="F259" s="23"/>
      <c r="G259" s="24"/>
      <c r="H259" s="101"/>
      <c r="I259" s="25"/>
      <c r="J259" s="25"/>
      <c r="K259" s="25"/>
      <c r="L259" s="26"/>
      <c r="M259" s="92"/>
      <c r="N259" s="26"/>
      <c r="O259" s="92"/>
      <c r="P259" s="26"/>
    </row>
    <row r="260" spans="2:16" ht="30" customHeight="1" x14ac:dyDescent="0.3">
      <c r="B260" s="99"/>
      <c r="C260" s="23"/>
      <c r="D260" s="23" t="str">
        <f>IF(C260="","",VLOOKUP(C260,Category[],2,FALSE))</f>
        <v/>
      </c>
      <c r="E260" s="23"/>
      <c r="F260" s="23"/>
      <c r="G260" s="24"/>
      <c r="H260" s="101"/>
      <c r="I260" s="25"/>
      <c r="J260" s="25"/>
      <c r="K260" s="25"/>
      <c r="L260" s="26"/>
      <c r="M260" s="92"/>
      <c r="N260" s="26"/>
      <c r="O260" s="92"/>
      <c r="P260" s="26"/>
    </row>
    <row r="261" spans="2:16" ht="30" customHeight="1" x14ac:dyDescent="0.3">
      <c r="B261" s="99"/>
      <c r="C261" s="23"/>
      <c r="D261" s="23" t="str">
        <f>IF(C261="","",VLOOKUP(C261,Category[],2,FALSE))</f>
        <v/>
      </c>
      <c r="E261" s="23"/>
      <c r="F261" s="23"/>
      <c r="G261" s="24"/>
      <c r="H261" s="101"/>
      <c r="I261" s="25"/>
      <c r="J261" s="25"/>
      <c r="K261" s="25"/>
      <c r="L261" s="26"/>
      <c r="M261" s="92"/>
      <c r="N261" s="26"/>
      <c r="O261" s="92"/>
      <c r="P261" s="26"/>
    </row>
    <row r="262" spans="2:16" ht="30" customHeight="1" x14ac:dyDescent="0.3">
      <c r="B262" s="99"/>
      <c r="C262" s="23"/>
      <c r="D262" s="23" t="str">
        <f>IF(C262="","",VLOOKUP(C262,Category[],2,FALSE))</f>
        <v/>
      </c>
      <c r="E262" s="23"/>
      <c r="F262" s="23"/>
      <c r="G262" s="24"/>
      <c r="H262" s="101"/>
      <c r="I262" s="25"/>
      <c r="J262" s="25"/>
      <c r="K262" s="25"/>
      <c r="L262" s="26"/>
      <c r="M262" s="92"/>
      <c r="N262" s="26"/>
      <c r="O262" s="92"/>
      <c r="P262" s="26"/>
    </row>
    <row r="263" spans="2:16" ht="30" customHeight="1" x14ac:dyDescent="0.3">
      <c r="B263" s="99"/>
      <c r="C263" s="23"/>
      <c r="D263" s="23" t="str">
        <f>IF(C263="","",VLOOKUP(C263,Category[],2,FALSE))</f>
        <v/>
      </c>
      <c r="E263" s="23"/>
      <c r="F263" s="23"/>
      <c r="G263" s="24"/>
      <c r="H263" s="101"/>
      <c r="I263" s="25"/>
      <c r="J263" s="25"/>
      <c r="K263" s="25"/>
      <c r="L263" s="26"/>
      <c r="M263" s="92"/>
      <c r="N263" s="26"/>
      <c r="O263" s="92"/>
      <c r="P263" s="26"/>
    </row>
    <row r="264" spans="2:16" ht="30" customHeight="1" x14ac:dyDescent="0.3">
      <c r="B264" s="99"/>
      <c r="C264" s="23"/>
      <c r="D264" s="23" t="str">
        <f>IF(C264="","",VLOOKUP(C264,Category[],2,FALSE))</f>
        <v/>
      </c>
      <c r="E264" s="23"/>
      <c r="F264" s="23"/>
      <c r="G264" s="24"/>
      <c r="H264" s="101"/>
      <c r="I264" s="25"/>
      <c r="J264" s="25"/>
      <c r="K264" s="25"/>
      <c r="L264" s="26"/>
      <c r="M264" s="92"/>
      <c r="N264" s="26"/>
      <c r="O264" s="92"/>
      <c r="P264" s="26"/>
    </row>
    <row r="265" spans="2:16" ht="30" customHeight="1" x14ac:dyDescent="0.3">
      <c r="B265" s="99"/>
      <c r="C265" s="23"/>
      <c r="D265" s="23" t="str">
        <f>IF(C265="","",VLOOKUP(C265,Category[],2,FALSE))</f>
        <v/>
      </c>
      <c r="E265" s="23"/>
      <c r="F265" s="23"/>
      <c r="G265" s="24"/>
      <c r="H265" s="101"/>
      <c r="I265" s="25"/>
      <c r="J265" s="25"/>
      <c r="K265" s="25"/>
      <c r="L265" s="26"/>
      <c r="M265" s="92"/>
      <c r="N265" s="26"/>
      <c r="O265" s="92"/>
      <c r="P265" s="26"/>
    </row>
    <row r="266" spans="2:16" ht="30" customHeight="1" x14ac:dyDescent="0.3">
      <c r="B266" s="99"/>
      <c r="C266" s="23"/>
      <c r="D266" s="23" t="str">
        <f>IF(C266="","",VLOOKUP(C266,Category[],2,FALSE))</f>
        <v/>
      </c>
      <c r="E266" s="23"/>
      <c r="F266" s="23"/>
      <c r="G266" s="24"/>
      <c r="H266" s="101"/>
      <c r="I266" s="25"/>
      <c r="J266" s="25"/>
      <c r="K266" s="25"/>
      <c r="L266" s="26"/>
      <c r="M266" s="92"/>
      <c r="N266" s="26"/>
      <c r="O266" s="92"/>
      <c r="P266" s="26"/>
    </row>
    <row r="267" spans="2:16" ht="30" customHeight="1" x14ac:dyDescent="0.3">
      <c r="B267" s="99"/>
      <c r="C267" s="23"/>
      <c r="D267" s="23" t="str">
        <f>IF(C267="","",VLOOKUP(C267,Category[],2,FALSE))</f>
        <v/>
      </c>
      <c r="E267" s="23"/>
      <c r="F267" s="23"/>
      <c r="G267" s="24"/>
      <c r="H267" s="101"/>
      <c r="I267" s="25"/>
      <c r="J267" s="25"/>
      <c r="K267" s="25"/>
      <c r="L267" s="26"/>
      <c r="M267" s="92"/>
      <c r="N267" s="26"/>
      <c r="O267" s="92"/>
      <c r="P267" s="26"/>
    </row>
    <row r="268" spans="2:16" ht="30" customHeight="1" x14ac:dyDescent="0.3">
      <c r="B268" s="99"/>
      <c r="C268" s="23"/>
      <c r="D268" s="23" t="str">
        <f>IF(C268="","",VLOOKUP(C268,Category[],2,FALSE))</f>
        <v/>
      </c>
      <c r="E268" s="23"/>
      <c r="F268" s="23"/>
      <c r="G268" s="24"/>
      <c r="H268" s="101"/>
      <c r="I268" s="25"/>
      <c r="J268" s="25"/>
      <c r="K268" s="25"/>
      <c r="L268" s="26"/>
      <c r="M268" s="92"/>
      <c r="N268" s="26"/>
      <c r="O268" s="92"/>
      <c r="P268" s="26"/>
    </row>
    <row r="269" spans="2:16" ht="30" customHeight="1" x14ac:dyDescent="0.3">
      <c r="B269" s="99"/>
      <c r="C269" s="23"/>
      <c r="D269" s="23" t="str">
        <f>IF(C269="","",VLOOKUP(C269,Category[],2,FALSE))</f>
        <v/>
      </c>
      <c r="E269" s="23"/>
      <c r="F269" s="23"/>
      <c r="G269" s="24"/>
      <c r="H269" s="101"/>
      <c r="I269" s="25"/>
      <c r="J269" s="25"/>
      <c r="K269" s="25"/>
      <c r="L269" s="26"/>
      <c r="M269" s="92"/>
      <c r="N269" s="26"/>
      <c r="O269" s="92"/>
      <c r="P269" s="26"/>
    </row>
    <row r="270" spans="2:16" ht="30" customHeight="1" x14ac:dyDescent="0.3">
      <c r="B270" s="99"/>
      <c r="C270" s="23"/>
      <c r="D270" s="23" t="str">
        <f>IF(C270="","",VLOOKUP(C270,Category[],2,FALSE))</f>
        <v/>
      </c>
      <c r="E270" s="23"/>
      <c r="F270" s="23"/>
      <c r="G270" s="24"/>
      <c r="H270" s="101"/>
      <c r="I270" s="25"/>
      <c r="J270" s="25"/>
      <c r="K270" s="25"/>
      <c r="L270" s="26"/>
      <c r="M270" s="92"/>
      <c r="N270" s="26"/>
      <c r="O270" s="92"/>
      <c r="P270" s="26"/>
    </row>
    <row r="271" spans="2:16" ht="30" customHeight="1" x14ac:dyDescent="0.3">
      <c r="B271" s="99"/>
      <c r="C271" s="23"/>
      <c r="D271" s="23" t="str">
        <f>IF(C271="","",VLOOKUP(C271,Category[],2,FALSE))</f>
        <v/>
      </c>
      <c r="E271" s="23"/>
      <c r="F271" s="23"/>
      <c r="G271" s="24"/>
      <c r="H271" s="101"/>
      <c r="I271" s="25"/>
      <c r="J271" s="25"/>
      <c r="K271" s="25"/>
      <c r="L271" s="26"/>
      <c r="M271" s="92"/>
      <c r="N271" s="26"/>
      <c r="O271" s="92"/>
      <c r="P271" s="26"/>
    </row>
    <row r="272" spans="2:16" ht="30" customHeight="1" x14ac:dyDescent="0.3">
      <c r="B272" s="99"/>
      <c r="C272" s="23"/>
      <c r="D272" s="23" t="str">
        <f>IF(C272="","",VLOOKUP(C272,Category[],2,FALSE))</f>
        <v/>
      </c>
      <c r="E272" s="23"/>
      <c r="F272" s="23"/>
      <c r="G272" s="24"/>
      <c r="H272" s="101"/>
      <c r="I272" s="25"/>
      <c r="J272" s="25"/>
      <c r="K272" s="25"/>
      <c r="L272" s="26"/>
      <c r="M272" s="92"/>
      <c r="N272" s="26"/>
      <c r="O272" s="92"/>
      <c r="P272" s="26"/>
    </row>
    <row r="273" spans="2:16" ht="30" customHeight="1" x14ac:dyDescent="0.3">
      <c r="B273" s="99"/>
      <c r="C273" s="23"/>
      <c r="D273" s="23" t="str">
        <f>IF(C273="","",VLOOKUP(C273,Category[],2,FALSE))</f>
        <v/>
      </c>
      <c r="E273" s="23"/>
      <c r="F273" s="23"/>
      <c r="G273" s="24"/>
      <c r="H273" s="101"/>
      <c r="I273" s="25"/>
      <c r="J273" s="25"/>
      <c r="K273" s="25"/>
      <c r="L273" s="26"/>
      <c r="M273" s="92"/>
      <c r="N273" s="26"/>
      <c r="O273" s="92"/>
      <c r="P273" s="26"/>
    </row>
    <row r="274" spans="2:16" ht="30" customHeight="1" x14ac:dyDescent="0.3">
      <c r="B274" s="99"/>
      <c r="C274" s="23"/>
      <c r="D274" s="23" t="str">
        <f>IF(C274="","",VLOOKUP(C274,Category[],2,FALSE))</f>
        <v/>
      </c>
      <c r="E274" s="23"/>
      <c r="F274" s="23"/>
      <c r="G274" s="24"/>
      <c r="H274" s="101"/>
      <c r="I274" s="25"/>
      <c r="J274" s="25"/>
      <c r="K274" s="25"/>
      <c r="L274" s="26"/>
      <c r="M274" s="92"/>
      <c r="N274" s="26"/>
      <c r="O274" s="92"/>
      <c r="P274" s="26"/>
    </row>
    <row r="275" spans="2:16" ht="30" customHeight="1" x14ac:dyDescent="0.3">
      <c r="B275" s="99"/>
      <c r="C275" s="23"/>
      <c r="D275" s="23" t="str">
        <f>IF(C275="","",VLOOKUP(C275,Category[],2,FALSE))</f>
        <v/>
      </c>
      <c r="E275" s="23"/>
      <c r="F275" s="23"/>
      <c r="G275" s="24"/>
      <c r="H275" s="101"/>
      <c r="I275" s="25"/>
      <c r="J275" s="25"/>
      <c r="K275" s="25"/>
      <c r="L275" s="26"/>
      <c r="M275" s="92"/>
      <c r="N275" s="26"/>
      <c r="O275" s="92"/>
      <c r="P275" s="26"/>
    </row>
    <row r="276" spans="2:16" ht="30" customHeight="1" x14ac:dyDescent="0.3">
      <c r="B276" s="99"/>
      <c r="C276" s="23"/>
      <c r="D276" s="23" t="str">
        <f>IF(C276="","",VLOOKUP(C276,Category[],2,FALSE))</f>
        <v/>
      </c>
      <c r="E276" s="23"/>
      <c r="F276" s="23"/>
      <c r="G276" s="24"/>
      <c r="H276" s="101"/>
      <c r="I276" s="25"/>
      <c r="J276" s="25"/>
      <c r="K276" s="25"/>
      <c r="L276" s="26"/>
      <c r="M276" s="92"/>
      <c r="N276" s="26"/>
      <c r="O276" s="92"/>
      <c r="P276" s="26"/>
    </row>
    <row r="277" spans="2:16" ht="30" customHeight="1" x14ac:dyDescent="0.3">
      <c r="B277" s="99"/>
      <c r="C277" s="23"/>
      <c r="D277" s="23" t="str">
        <f>IF(C277="","",VLOOKUP(C277,Category[],2,FALSE))</f>
        <v/>
      </c>
      <c r="E277" s="23"/>
      <c r="F277" s="23"/>
      <c r="G277" s="24"/>
      <c r="H277" s="101"/>
      <c r="I277" s="25"/>
      <c r="J277" s="25"/>
      <c r="K277" s="25"/>
      <c r="L277" s="26"/>
      <c r="M277" s="92"/>
      <c r="N277" s="26"/>
      <c r="O277" s="92"/>
      <c r="P277" s="26"/>
    </row>
    <row r="278" spans="2:16" ht="30" customHeight="1" x14ac:dyDescent="0.3">
      <c r="B278" s="99"/>
      <c r="C278" s="23"/>
      <c r="D278" s="23" t="str">
        <f>IF(C278="","",VLOOKUP(C278,Category[],2,FALSE))</f>
        <v/>
      </c>
      <c r="E278" s="23"/>
      <c r="F278" s="23"/>
      <c r="G278" s="24"/>
      <c r="H278" s="101"/>
      <c r="I278" s="25"/>
      <c r="J278" s="25"/>
      <c r="K278" s="25"/>
      <c r="L278" s="26"/>
      <c r="M278" s="92"/>
      <c r="N278" s="26"/>
      <c r="O278" s="92"/>
      <c r="P278" s="26"/>
    </row>
    <row r="279" spans="2:16" ht="30" customHeight="1" x14ac:dyDescent="0.3">
      <c r="B279" s="99"/>
      <c r="C279" s="23"/>
      <c r="D279" s="23" t="str">
        <f>IF(C279="","",VLOOKUP(C279,Category[],2,FALSE))</f>
        <v/>
      </c>
      <c r="E279" s="23"/>
      <c r="F279" s="23"/>
      <c r="G279" s="24"/>
      <c r="H279" s="101"/>
      <c r="I279" s="25"/>
      <c r="J279" s="25"/>
      <c r="K279" s="25"/>
      <c r="L279" s="26"/>
      <c r="M279" s="92"/>
      <c r="N279" s="26"/>
      <c r="O279" s="92"/>
      <c r="P279" s="26"/>
    </row>
    <row r="280" spans="2:16" ht="30" customHeight="1" x14ac:dyDescent="0.3">
      <c r="B280" s="99"/>
      <c r="C280" s="23"/>
      <c r="D280" s="23" t="str">
        <f>IF(C280="","",VLOOKUP(C280,Category[],2,FALSE))</f>
        <v/>
      </c>
      <c r="E280" s="23"/>
      <c r="F280" s="23"/>
      <c r="G280" s="24"/>
      <c r="H280" s="101"/>
      <c r="I280" s="25"/>
      <c r="J280" s="25"/>
      <c r="K280" s="25"/>
      <c r="L280" s="26"/>
      <c r="M280" s="92"/>
      <c r="N280" s="26"/>
      <c r="O280" s="92"/>
      <c r="P280" s="26"/>
    </row>
    <row r="281" spans="2:16" ht="30" customHeight="1" x14ac:dyDescent="0.3">
      <c r="B281" s="99"/>
      <c r="C281" s="23"/>
      <c r="D281" s="23" t="str">
        <f>IF(C281="","",VLOOKUP(C281,Category[],2,FALSE))</f>
        <v/>
      </c>
      <c r="E281" s="23"/>
      <c r="F281" s="23"/>
      <c r="G281" s="24"/>
      <c r="H281" s="101"/>
      <c r="I281" s="25"/>
      <c r="J281" s="25"/>
      <c r="K281" s="25"/>
      <c r="L281" s="26"/>
      <c r="M281" s="92"/>
      <c r="N281" s="26"/>
      <c r="O281" s="92"/>
      <c r="P281" s="26"/>
    </row>
    <row r="282" spans="2:16" ht="30" customHeight="1" x14ac:dyDescent="0.3">
      <c r="B282" s="99"/>
      <c r="C282" s="23"/>
      <c r="D282" s="23" t="str">
        <f>IF(C282="","",VLOOKUP(C282,Category[],2,FALSE))</f>
        <v/>
      </c>
      <c r="E282" s="23"/>
      <c r="F282" s="23"/>
      <c r="G282" s="24"/>
      <c r="H282" s="101"/>
      <c r="I282" s="25"/>
      <c r="J282" s="25"/>
      <c r="K282" s="25"/>
      <c r="L282" s="26"/>
      <c r="M282" s="92"/>
      <c r="N282" s="26"/>
      <c r="O282" s="92"/>
      <c r="P282" s="26"/>
    </row>
    <row r="283" spans="2:16" ht="30" customHeight="1" x14ac:dyDescent="0.3">
      <c r="B283" s="99"/>
      <c r="C283" s="23"/>
      <c r="D283" s="23" t="str">
        <f>IF(C283="","",VLOOKUP(C283,Category[],2,FALSE))</f>
        <v/>
      </c>
      <c r="E283" s="23"/>
      <c r="F283" s="23"/>
      <c r="G283" s="24"/>
      <c r="H283" s="101"/>
      <c r="I283" s="25"/>
      <c r="J283" s="25"/>
      <c r="K283" s="25"/>
      <c r="L283" s="26"/>
      <c r="M283" s="92"/>
      <c r="N283" s="26"/>
      <c r="O283" s="92"/>
      <c r="P283" s="26"/>
    </row>
    <row r="284" spans="2:16" ht="30" customHeight="1" x14ac:dyDescent="0.3">
      <c r="B284" s="99"/>
      <c r="C284" s="23"/>
      <c r="D284" s="23" t="str">
        <f>IF(C284="","",VLOOKUP(C284,Category[],2,FALSE))</f>
        <v/>
      </c>
      <c r="E284" s="23"/>
      <c r="F284" s="23"/>
      <c r="G284" s="24"/>
      <c r="H284" s="101"/>
      <c r="I284" s="25"/>
      <c r="J284" s="25"/>
      <c r="K284" s="25"/>
      <c r="L284" s="26"/>
      <c r="M284" s="92"/>
      <c r="N284" s="26"/>
      <c r="O284" s="92"/>
      <c r="P284" s="26"/>
    </row>
    <row r="285" spans="2:16" ht="30" customHeight="1" x14ac:dyDescent="0.3">
      <c r="B285" s="99"/>
      <c r="C285" s="23"/>
      <c r="D285" s="23" t="str">
        <f>IF(C285="","",VLOOKUP(C285,Category[],2,FALSE))</f>
        <v/>
      </c>
      <c r="E285" s="23"/>
      <c r="F285" s="23"/>
      <c r="G285" s="24"/>
      <c r="H285" s="101"/>
      <c r="I285" s="25"/>
      <c r="J285" s="25"/>
      <c r="K285" s="25"/>
      <c r="L285" s="26"/>
      <c r="M285" s="92"/>
      <c r="N285" s="26"/>
      <c r="O285" s="92"/>
      <c r="P285" s="26"/>
    </row>
    <row r="286" spans="2:16" ht="30" customHeight="1" x14ac:dyDescent="0.3">
      <c r="B286" s="99"/>
      <c r="C286" s="23"/>
      <c r="D286" s="23" t="str">
        <f>IF(C286="","",VLOOKUP(C286,Category[],2,FALSE))</f>
        <v/>
      </c>
      <c r="E286" s="23"/>
      <c r="F286" s="23"/>
      <c r="G286" s="24"/>
      <c r="H286" s="101"/>
      <c r="I286" s="25"/>
      <c r="J286" s="25"/>
      <c r="K286" s="25"/>
      <c r="L286" s="26"/>
      <c r="M286" s="92"/>
      <c r="N286" s="26"/>
      <c r="O286" s="92"/>
      <c r="P286" s="26"/>
    </row>
    <row r="287" spans="2:16" ht="30" customHeight="1" x14ac:dyDescent="0.3">
      <c r="B287" s="99"/>
      <c r="C287" s="23"/>
      <c r="D287" s="23" t="str">
        <f>IF(C287="","",VLOOKUP(C287,Category[],2,FALSE))</f>
        <v/>
      </c>
      <c r="E287" s="23"/>
      <c r="F287" s="23"/>
      <c r="G287" s="24"/>
      <c r="H287" s="101"/>
      <c r="I287" s="25"/>
      <c r="J287" s="25"/>
      <c r="K287" s="25"/>
      <c r="L287" s="26"/>
      <c r="M287" s="92"/>
      <c r="N287" s="26"/>
      <c r="O287" s="92"/>
      <c r="P287" s="26"/>
    </row>
    <row r="288" spans="2:16" ht="30" customHeight="1" x14ac:dyDescent="0.3">
      <c r="B288" s="99"/>
      <c r="C288" s="23"/>
      <c r="D288" s="23" t="str">
        <f>IF(C288="","",VLOOKUP(C288,Category[],2,FALSE))</f>
        <v/>
      </c>
      <c r="E288" s="23"/>
      <c r="F288" s="23"/>
      <c r="G288" s="24"/>
      <c r="H288" s="101"/>
      <c r="I288" s="25"/>
      <c r="J288" s="25"/>
      <c r="K288" s="25"/>
      <c r="L288" s="26"/>
      <c r="M288" s="92"/>
      <c r="N288" s="26"/>
      <c r="O288" s="92"/>
      <c r="P288" s="26"/>
    </row>
    <row r="289" spans="2:16" ht="30" customHeight="1" x14ac:dyDescent="0.3">
      <c r="B289" s="99"/>
      <c r="C289" s="23"/>
      <c r="D289" s="23" t="str">
        <f>IF(C289="","",VLOOKUP(C289,Category[],2,FALSE))</f>
        <v/>
      </c>
      <c r="E289" s="23"/>
      <c r="F289" s="23"/>
      <c r="G289" s="24"/>
      <c r="H289" s="102"/>
      <c r="I289" s="27"/>
      <c r="J289" s="27"/>
      <c r="K289" s="27"/>
      <c r="L289" s="26"/>
      <c r="M289" s="92"/>
      <c r="N289" s="26"/>
      <c r="O289" s="92"/>
      <c r="P289" s="28"/>
    </row>
    <row r="290" spans="2:16" ht="30" customHeight="1" x14ac:dyDescent="0.3">
      <c r="B290" s="99"/>
      <c r="C290" s="23"/>
      <c r="D290" s="23" t="str">
        <f>IF(C290="","",VLOOKUP(C290,Category[],2,FALSE))</f>
        <v/>
      </c>
      <c r="E290" s="23"/>
      <c r="F290" s="23"/>
      <c r="G290" s="24"/>
      <c r="H290" s="101"/>
      <c r="I290" s="25"/>
      <c r="J290" s="25"/>
      <c r="K290" s="25"/>
      <c r="L290" s="26"/>
      <c r="M290" s="92"/>
      <c r="N290" s="26"/>
      <c r="O290" s="92"/>
      <c r="P290" s="26"/>
    </row>
    <row r="291" spans="2:16" ht="30" customHeight="1" x14ac:dyDescent="0.3">
      <c r="B291" s="99"/>
      <c r="C291" s="23"/>
      <c r="D291" s="23" t="str">
        <f>IF(C291="","",VLOOKUP(C291,Category[],2,FALSE))</f>
        <v/>
      </c>
      <c r="E291" s="23"/>
      <c r="F291" s="23"/>
      <c r="G291" s="24"/>
      <c r="H291" s="101"/>
      <c r="I291" s="25"/>
      <c r="J291" s="25"/>
      <c r="K291" s="25"/>
      <c r="L291" s="26"/>
      <c r="M291" s="92"/>
      <c r="N291" s="26"/>
      <c r="O291" s="92"/>
      <c r="P291" s="26"/>
    </row>
    <row r="292" spans="2:16" ht="30" customHeight="1" x14ac:dyDescent="0.3">
      <c r="B292" s="99"/>
      <c r="C292" s="23"/>
      <c r="D292" s="23" t="str">
        <f>IF(C292="","",VLOOKUP(C292,Category[],2,FALSE))</f>
        <v/>
      </c>
      <c r="E292" s="23"/>
      <c r="F292" s="23"/>
      <c r="G292" s="24"/>
      <c r="H292" s="101"/>
      <c r="I292" s="25"/>
      <c r="J292" s="25"/>
      <c r="K292" s="25"/>
      <c r="L292" s="26"/>
      <c r="M292" s="92"/>
      <c r="N292" s="26"/>
      <c r="O292" s="92"/>
      <c r="P292" s="26"/>
    </row>
    <row r="293" spans="2:16" ht="30" customHeight="1" x14ac:dyDescent="0.3">
      <c r="B293" s="99"/>
      <c r="C293" s="23"/>
      <c r="D293" s="23" t="str">
        <f>IF(C293="","",VLOOKUP(C293,Category[],2,FALSE))</f>
        <v/>
      </c>
      <c r="E293" s="23"/>
      <c r="F293" s="23"/>
      <c r="G293" s="24"/>
      <c r="H293" s="101"/>
      <c r="I293" s="25"/>
      <c r="J293" s="25"/>
      <c r="K293" s="25"/>
      <c r="L293" s="26"/>
      <c r="M293" s="92"/>
      <c r="N293" s="26"/>
      <c r="O293" s="92"/>
      <c r="P293" s="26"/>
    </row>
    <row r="294" spans="2:16" ht="30" customHeight="1" x14ac:dyDescent="0.3">
      <c r="B294" s="99"/>
      <c r="C294" s="23"/>
      <c r="D294" s="23" t="str">
        <f>IF(C294="","",VLOOKUP(C294,Category[],2,FALSE))</f>
        <v/>
      </c>
      <c r="E294" s="23"/>
      <c r="F294" s="23"/>
      <c r="G294" s="24"/>
      <c r="H294" s="101"/>
      <c r="I294" s="25"/>
      <c r="J294" s="25"/>
      <c r="K294" s="25"/>
      <c r="L294" s="26"/>
      <c r="M294" s="92"/>
      <c r="N294" s="26"/>
      <c r="O294" s="92"/>
      <c r="P294" s="26"/>
    </row>
    <row r="295" spans="2:16" ht="30" customHeight="1" x14ac:dyDescent="0.3">
      <c r="B295" s="99"/>
      <c r="C295" s="23"/>
      <c r="D295" s="23" t="str">
        <f>IF(C295="","",VLOOKUP(C295,Category[],2,FALSE))</f>
        <v/>
      </c>
      <c r="E295" s="23"/>
      <c r="F295" s="23"/>
      <c r="G295" s="24"/>
      <c r="H295" s="101"/>
      <c r="I295" s="25"/>
      <c r="J295" s="25"/>
      <c r="K295" s="25"/>
      <c r="L295" s="26"/>
      <c r="M295" s="92"/>
      <c r="N295" s="26"/>
      <c r="O295" s="92"/>
      <c r="P295" s="26"/>
    </row>
    <row r="296" spans="2:16" ht="30" customHeight="1" x14ac:dyDescent="0.3">
      <c r="B296" s="99"/>
      <c r="C296" s="23"/>
      <c r="D296" s="23" t="str">
        <f>IF(C296="","",VLOOKUP(C296,Category[],2,FALSE))</f>
        <v/>
      </c>
      <c r="E296" s="23"/>
      <c r="F296" s="23"/>
      <c r="G296" s="24"/>
      <c r="H296" s="101"/>
      <c r="I296" s="25"/>
      <c r="J296" s="25"/>
      <c r="K296" s="25"/>
      <c r="L296" s="26"/>
      <c r="M296" s="92"/>
      <c r="N296" s="26"/>
      <c r="O296" s="92"/>
      <c r="P296" s="26"/>
    </row>
    <row r="297" spans="2:16" ht="30" customHeight="1" x14ac:dyDescent="0.3">
      <c r="B297" s="99"/>
      <c r="C297" s="23"/>
      <c r="D297" s="23" t="str">
        <f>IF(C297="","",VLOOKUP(C297,Category[],2,FALSE))</f>
        <v/>
      </c>
      <c r="E297" s="23"/>
      <c r="F297" s="23"/>
      <c r="G297" s="24"/>
      <c r="H297" s="101"/>
      <c r="I297" s="25"/>
      <c r="J297" s="25"/>
      <c r="K297" s="25"/>
      <c r="L297" s="26"/>
      <c r="M297" s="92"/>
      <c r="N297" s="26"/>
      <c r="O297" s="92"/>
      <c r="P297" s="26"/>
    </row>
    <row r="298" spans="2:16" ht="30" customHeight="1" x14ac:dyDescent="0.3">
      <c r="B298" s="99"/>
      <c r="C298" s="23"/>
      <c r="D298" s="23" t="str">
        <f>IF(C298="","",VLOOKUP(C298,Category[],2,FALSE))</f>
        <v/>
      </c>
      <c r="E298" s="23"/>
      <c r="F298" s="23"/>
      <c r="G298" s="24"/>
      <c r="H298" s="101"/>
      <c r="I298" s="25"/>
      <c r="J298" s="25"/>
      <c r="K298" s="25"/>
      <c r="L298" s="26"/>
      <c r="M298" s="92"/>
      <c r="N298" s="26"/>
      <c r="O298" s="92"/>
      <c r="P298" s="26"/>
    </row>
    <row r="299" spans="2:16" ht="30" customHeight="1" x14ac:dyDescent="0.3">
      <c r="B299" s="99"/>
      <c r="C299" s="23"/>
      <c r="D299" s="23" t="str">
        <f>IF(C299="","",VLOOKUP(C299,Category[],2,FALSE))</f>
        <v/>
      </c>
      <c r="E299" s="23"/>
      <c r="F299" s="23"/>
      <c r="G299" s="24"/>
      <c r="H299" s="101"/>
      <c r="I299" s="25"/>
      <c r="J299" s="25"/>
      <c r="K299" s="25"/>
      <c r="L299" s="26"/>
      <c r="M299" s="92"/>
      <c r="N299" s="26"/>
      <c r="O299" s="92"/>
      <c r="P299" s="26"/>
    </row>
    <row r="300" spans="2:16" ht="30" customHeight="1" x14ac:dyDescent="0.3">
      <c r="B300" s="99"/>
      <c r="C300" s="23"/>
      <c r="D300" s="23" t="str">
        <f>IF(C300="","",VLOOKUP(C300,Category[],2,FALSE))</f>
        <v/>
      </c>
      <c r="E300" s="23"/>
      <c r="F300" s="23"/>
      <c r="G300" s="24"/>
      <c r="H300" s="101"/>
      <c r="I300" s="25"/>
      <c r="J300" s="25"/>
      <c r="K300" s="25"/>
      <c r="L300" s="26"/>
      <c r="M300" s="92"/>
      <c r="N300" s="26"/>
      <c r="O300" s="92"/>
      <c r="P300" s="26"/>
    </row>
    <row r="301" spans="2:16" ht="30" customHeight="1" x14ac:dyDescent="0.3">
      <c r="B301" s="99"/>
      <c r="C301" s="23"/>
      <c r="D301" s="23" t="str">
        <f>IF(C301="","",VLOOKUP(C301,Category[],2,FALSE))</f>
        <v/>
      </c>
      <c r="E301" s="23"/>
      <c r="F301" s="23"/>
      <c r="G301" s="24"/>
      <c r="H301" s="101"/>
      <c r="I301" s="25"/>
      <c r="J301" s="25"/>
      <c r="K301" s="25"/>
      <c r="L301" s="26"/>
      <c r="M301" s="92"/>
      <c r="N301" s="26"/>
      <c r="O301" s="92"/>
      <c r="P301" s="26"/>
    </row>
    <row r="302" spans="2:16" ht="30" customHeight="1" x14ac:dyDescent="0.3">
      <c r="B302" s="99"/>
      <c r="C302" s="23"/>
      <c r="D302" s="23" t="str">
        <f>IF(C302="","",VLOOKUP(C302,Category[],2,FALSE))</f>
        <v/>
      </c>
      <c r="E302" s="23"/>
      <c r="F302" s="23"/>
      <c r="G302" s="24"/>
      <c r="H302" s="101"/>
      <c r="I302" s="25"/>
      <c r="J302" s="25"/>
      <c r="K302" s="25"/>
      <c r="L302" s="26"/>
      <c r="M302" s="92"/>
      <c r="N302" s="26"/>
      <c r="O302" s="92"/>
      <c r="P302" s="26"/>
    </row>
    <row r="303" spans="2:16" ht="30" customHeight="1" x14ac:dyDescent="0.3">
      <c r="B303" s="99"/>
      <c r="C303" s="23"/>
      <c r="D303" s="23" t="str">
        <f>IF(C303="","",VLOOKUP(C303,Category[],2,FALSE))</f>
        <v/>
      </c>
      <c r="E303" s="23"/>
      <c r="F303" s="23"/>
      <c r="G303" s="24"/>
      <c r="H303" s="101"/>
      <c r="I303" s="25"/>
      <c r="J303" s="25"/>
      <c r="K303" s="25"/>
      <c r="L303" s="26"/>
      <c r="M303" s="92"/>
      <c r="N303" s="26"/>
      <c r="O303" s="92"/>
      <c r="P303" s="26"/>
    </row>
    <row r="304" spans="2:16" ht="30" customHeight="1" x14ac:dyDescent="0.3">
      <c r="B304" s="99"/>
      <c r="C304" s="23"/>
      <c r="D304" s="23" t="str">
        <f>IF(C304="","",VLOOKUP(C304,Category[],2,FALSE))</f>
        <v/>
      </c>
      <c r="E304" s="23"/>
      <c r="F304" s="23"/>
      <c r="G304" s="24"/>
      <c r="H304" s="101"/>
      <c r="I304" s="25"/>
      <c r="J304" s="25"/>
      <c r="K304" s="25"/>
      <c r="L304" s="26"/>
      <c r="M304" s="92"/>
      <c r="N304" s="26"/>
      <c r="O304" s="92"/>
      <c r="P304" s="26"/>
    </row>
    <row r="305" spans="2:16" ht="30" customHeight="1" x14ac:dyDescent="0.3">
      <c r="B305" s="99"/>
      <c r="C305" s="23"/>
      <c r="D305" s="23" t="str">
        <f>IF(C305="","",VLOOKUP(C305,Category[],2,FALSE))</f>
        <v/>
      </c>
      <c r="E305" s="23"/>
      <c r="F305" s="23"/>
      <c r="G305" s="24"/>
      <c r="H305" s="101"/>
      <c r="I305" s="25"/>
      <c r="J305" s="25"/>
      <c r="K305" s="25"/>
      <c r="L305" s="26"/>
      <c r="M305" s="92"/>
      <c r="N305" s="26"/>
      <c r="O305" s="92"/>
      <c r="P305" s="26"/>
    </row>
    <row r="306" spans="2:16" ht="30" customHeight="1" x14ac:dyDescent="0.3">
      <c r="B306" s="99"/>
      <c r="C306" s="23"/>
      <c r="D306" s="23" t="str">
        <f>IF(C306="","",VLOOKUP(C306,Category[],2,FALSE))</f>
        <v/>
      </c>
      <c r="E306" s="23"/>
      <c r="F306" s="23"/>
      <c r="G306" s="24"/>
      <c r="H306" s="101"/>
      <c r="I306" s="25"/>
      <c r="J306" s="25"/>
      <c r="K306" s="25"/>
      <c r="L306" s="26"/>
      <c r="M306" s="92"/>
      <c r="N306" s="26"/>
      <c r="O306" s="92"/>
      <c r="P306" s="26"/>
    </row>
    <row r="307" spans="2:16" ht="30" customHeight="1" x14ac:dyDescent="0.3">
      <c r="B307" s="99"/>
      <c r="C307" s="23"/>
      <c r="D307" s="23" t="str">
        <f>IF(C307="","",VLOOKUP(C307,Category[],2,FALSE))</f>
        <v/>
      </c>
      <c r="E307" s="23"/>
      <c r="F307" s="23"/>
      <c r="G307" s="24"/>
      <c r="H307" s="101"/>
      <c r="I307" s="25"/>
      <c r="J307" s="25"/>
      <c r="K307" s="25"/>
      <c r="L307" s="26"/>
      <c r="M307" s="92"/>
      <c r="N307" s="26"/>
      <c r="O307" s="92"/>
      <c r="P307" s="26"/>
    </row>
    <row r="308" spans="2:16" ht="30" customHeight="1" x14ac:dyDescent="0.3">
      <c r="B308" s="99"/>
      <c r="C308" s="23"/>
      <c r="D308" s="23" t="str">
        <f>IF(C308="","",VLOOKUP(C308,Category[],2,FALSE))</f>
        <v/>
      </c>
      <c r="E308" s="23"/>
      <c r="F308" s="23"/>
      <c r="G308" s="24"/>
      <c r="H308" s="101"/>
      <c r="I308" s="25"/>
      <c r="J308" s="25"/>
      <c r="K308" s="25"/>
      <c r="L308" s="26"/>
      <c r="M308" s="92"/>
      <c r="N308" s="26"/>
      <c r="O308" s="92"/>
      <c r="P308" s="26"/>
    </row>
    <row r="309" spans="2:16" ht="30" customHeight="1" x14ac:dyDescent="0.3">
      <c r="B309" s="99"/>
      <c r="C309" s="23"/>
      <c r="D309" s="23" t="str">
        <f>IF(C309="","",VLOOKUP(C309,Category[],2,FALSE))</f>
        <v/>
      </c>
      <c r="E309" s="23"/>
      <c r="F309" s="23"/>
      <c r="G309" s="24"/>
      <c r="H309" s="101"/>
      <c r="I309" s="25"/>
      <c r="J309" s="25"/>
      <c r="K309" s="25"/>
      <c r="L309" s="26"/>
      <c r="M309" s="92"/>
      <c r="N309" s="26"/>
      <c r="O309" s="92"/>
      <c r="P309" s="26"/>
    </row>
    <row r="310" spans="2:16" ht="30" customHeight="1" x14ac:dyDescent="0.3">
      <c r="B310" s="99"/>
      <c r="C310" s="23"/>
      <c r="D310" s="23" t="str">
        <f>IF(C310="","",VLOOKUP(C310,Category[],2,FALSE))</f>
        <v/>
      </c>
      <c r="E310" s="23"/>
      <c r="F310" s="23"/>
      <c r="G310" s="24"/>
      <c r="H310" s="101"/>
      <c r="I310" s="25"/>
      <c r="J310" s="25"/>
      <c r="K310" s="25"/>
      <c r="L310" s="26"/>
      <c r="M310" s="92"/>
      <c r="N310" s="26"/>
      <c r="O310" s="92"/>
      <c r="P310" s="26"/>
    </row>
    <row r="311" spans="2:16" ht="30" customHeight="1" x14ac:dyDescent="0.3">
      <c r="B311" s="99"/>
      <c r="C311" s="23"/>
      <c r="D311" s="23" t="str">
        <f>IF(C311="","",VLOOKUP(C311,Category[],2,FALSE))</f>
        <v/>
      </c>
      <c r="E311" s="23"/>
      <c r="F311" s="23"/>
      <c r="G311" s="24"/>
      <c r="H311" s="101"/>
      <c r="I311" s="25"/>
      <c r="J311" s="25"/>
      <c r="K311" s="25"/>
      <c r="L311" s="26"/>
      <c r="M311" s="92"/>
      <c r="N311" s="26"/>
      <c r="O311" s="92"/>
      <c r="P311" s="26"/>
    </row>
    <row r="312" spans="2:16" ht="30" customHeight="1" x14ac:dyDescent="0.3">
      <c r="B312" s="99"/>
      <c r="C312" s="23"/>
      <c r="D312" s="23" t="str">
        <f>IF(C312="","",VLOOKUP(C312,Category[],2,FALSE))</f>
        <v/>
      </c>
      <c r="E312" s="23"/>
      <c r="F312" s="23"/>
      <c r="G312" s="24"/>
      <c r="H312" s="101"/>
      <c r="I312" s="25"/>
      <c r="J312" s="25"/>
      <c r="K312" s="25"/>
      <c r="L312" s="26"/>
      <c r="M312" s="92"/>
      <c r="N312" s="26"/>
      <c r="O312" s="92"/>
      <c r="P312" s="26"/>
    </row>
    <row r="313" spans="2:16" ht="30" customHeight="1" x14ac:dyDescent="0.3">
      <c r="B313" s="99"/>
      <c r="C313" s="23"/>
      <c r="D313" s="23" t="str">
        <f>IF(C313="","",VLOOKUP(C313,Category[],2,FALSE))</f>
        <v/>
      </c>
      <c r="E313" s="23"/>
      <c r="F313" s="23"/>
      <c r="G313" s="24"/>
      <c r="H313" s="101"/>
      <c r="I313" s="25"/>
      <c r="J313" s="25"/>
      <c r="K313" s="25"/>
      <c r="L313" s="26"/>
      <c r="M313" s="92"/>
      <c r="N313" s="26"/>
      <c r="O313" s="92"/>
      <c r="P313" s="26"/>
    </row>
    <row r="314" spans="2:16" ht="30" customHeight="1" x14ac:dyDescent="0.3">
      <c r="B314" s="99"/>
      <c r="C314" s="23"/>
      <c r="D314" s="23" t="str">
        <f>IF(C314="","",VLOOKUP(C314,Category[],2,FALSE))</f>
        <v/>
      </c>
      <c r="E314" s="23"/>
      <c r="F314" s="23"/>
      <c r="G314" s="24"/>
      <c r="H314" s="101"/>
      <c r="I314" s="25"/>
      <c r="J314" s="25"/>
      <c r="K314" s="25"/>
      <c r="L314" s="26"/>
      <c r="M314" s="92"/>
      <c r="N314" s="26"/>
      <c r="O314" s="92"/>
      <c r="P314" s="26"/>
    </row>
    <row r="315" spans="2:16" ht="30" customHeight="1" x14ac:dyDescent="0.3">
      <c r="B315" s="99"/>
      <c r="C315" s="23"/>
      <c r="D315" s="23" t="str">
        <f>IF(C315="","",VLOOKUP(C315,Category[],2,FALSE))</f>
        <v/>
      </c>
      <c r="E315" s="23"/>
      <c r="F315" s="23"/>
      <c r="G315" s="24"/>
      <c r="H315" s="101"/>
      <c r="I315" s="25"/>
      <c r="J315" s="25"/>
      <c r="K315" s="25"/>
      <c r="L315" s="26"/>
      <c r="M315" s="92"/>
      <c r="N315" s="26"/>
      <c r="O315" s="92"/>
      <c r="P315" s="26"/>
    </row>
    <row r="316" spans="2:16" ht="30" customHeight="1" x14ac:dyDescent="0.3">
      <c r="B316" s="99"/>
      <c r="C316" s="23"/>
      <c r="D316" s="23" t="str">
        <f>IF(C316="","",VLOOKUP(C316,Category[],2,FALSE))</f>
        <v/>
      </c>
      <c r="E316" s="23"/>
      <c r="F316" s="23"/>
      <c r="G316" s="24"/>
      <c r="H316" s="101"/>
      <c r="I316" s="25"/>
      <c r="J316" s="25"/>
      <c r="K316" s="25"/>
      <c r="L316" s="26"/>
      <c r="M316" s="92"/>
      <c r="N316" s="26"/>
      <c r="O316" s="92"/>
      <c r="P316" s="26"/>
    </row>
    <row r="317" spans="2:16" ht="30" customHeight="1" x14ac:dyDescent="0.3">
      <c r="B317" s="99"/>
      <c r="C317" s="23"/>
      <c r="D317" s="23" t="str">
        <f>IF(C317="","",VLOOKUP(C317,Category[],2,FALSE))</f>
        <v/>
      </c>
      <c r="E317" s="23"/>
      <c r="F317" s="23"/>
      <c r="G317" s="24"/>
      <c r="H317" s="101"/>
      <c r="I317" s="25"/>
      <c r="J317" s="25"/>
      <c r="K317" s="25"/>
      <c r="L317" s="26"/>
      <c r="M317" s="92"/>
      <c r="N317" s="26"/>
      <c r="O317" s="92"/>
      <c r="P317" s="26"/>
    </row>
    <row r="318" spans="2:16" ht="30" customHeight="1" x14ac:dyDescent="0.3">
      <c r="B318" s="99"/>
      <c r="C318" s="23"/>
      <c r="D318" s="23" t="str">
        <f>IF(C318="","",VLOOKUP(C318,Category[],2,FALSE))</f>
        <v/>
      </c>
      <c r="E318" s="23"/>
      <c r="F318" s="23"/>
      <c r="G318" s="24"/>
      <c r="H318" s="101"/>
      <c r="I318" s="25"/>
      <c r="J318" s="25"/>
      <c r="K318" s="25"/>
      <c r="L318" s="26"/>
      <c r="M318" s="92"/>
      <c r="N318" s="26"/>
      <c r="O318" s="92"/>
      <c r="P318" s="26"/>
    </row>
    <row r="319" spans="2:16" ht="30" customHeight="1" x14ac:dyDescent="0.3">
      <c r="B319" s="99"/>
      <c r="C319" s="23"/>
      <c r="D319" s="23" t="str">
        <f>IF(C319="","",VLOOKUP(C319,Category[],2,FALSE))</f>
        <v/>
      </c>
      <c r="E319" s="23"/>
      <c r="F319" s="23"/>
      <c r="G319" s="24"/>
      <c r="H319" s="101"/>
      <c r="I319" s="25"/>
      <c r="J319" s="25"/>
      <c r="K319" s="25"/>
      <c r="L319" s="26"/>
      <c r="M319" s="92"/>
      <c r="N319" s="26"/>
      <c r="O319" s="92"/>
      <c r="P319" s="26"/>
    </row>
    <row r="320" spans="2:16" ht="30" customHeight="1" x14ac:dyDescent="0.3">
      <c r="B320" s="99"/>
      <c r="C320" s="23"/>
      <c r="D320" s="23" t="str">
        <f>IF(C320="","",VLOOKUP(C320,Category[],2,FALSE))</f>
        <v/>
      </c>
      <c r="E320" s="23"/>
      <c r="F320" s="23"/>
      <c r="G320" s="24"/>
      <c r="H320" s="101"/>
      <c r="I320" s="25"/>
      <c r="J320" s="25"/>
      <c r="K320" s="25"/>
      <c r="L320" s="26"/>
      <c r="M320" s="92"/>
      <c r="N320" s="26"/>
      <c r="O320" s="92"/>
      <c r="P320" s="26"/>
    </row>
    <row r="321" spans="2:16" ht="30" customHeight="1" x14ac:dyDescent="0.3">
      <c r="B321" s="99"/>
      <c r="C321" s="23"/>
      <c r="D321" s="23" t="str">
        <f>IF(C321="","",VLOOKUP(C321,Category[],2,FALSE))</f>
        <v/>
      </c>
      <c r="E321" s="23"/>
      <c r="F321" s="23"/>
      <c r="G321" s="24"/>
      <c r="H321" s="101"/>
      <c r="I321" s="25"/>
      <c r="J321" s="25"/>
      <c r="K321" s="25"/>
      <c r="L321" s="26"/>
      <c r="M321" s="92"/>
      <c r="N321" s="26"/>
      <c r="O321" s="92"/>
      <c r="P321" s="26"/>
    </row>
    <row r="322" spans="2:16" ht="30" customHeight="1" x14ac:dyDescent="0.3">
      <c r="B322" s="99"/>
      <c r="C322" s="23"/>
      <c r="D322" s="23" t="str">
        <f>IF(C322="","",VLOOKUP(C322,Category[],2,FALSE))</f>
        <v/>
      </c>
      <c r="E322" s="23"/>
      <c r="F322" s="23"/>
      <c r="G322" s="24"/>
      <c r="H322" s="101"/>
      <c r="I322" s="25"/>
      <c r="J322" s="25"/>
      <c r="K322" s="25"/>
      <c r="L322" s="26"/>
      <c r="M322" s="92"/>
      <c r="N322" s="26"/>
      <c r="O322" s="92"/>
      <c r="P322" s="26"/>
    </row>
    <row r="323" spans="2:16" ht="30" customHeight="1" x14ac:dyDescent="0.3">
      <c r="B323" s="99"/>
      <c r="C323" s="23"/>
      <c r="D323" s="23" t="str">
        <f>IF(C323="","",VLOOKUP(C323,Category[],2,FALSE))</f>
        <v/>
      </c>
      <c r="E323" s="23"/>
      <c r="F323" s="23"/>
      <c r="G323" s="24"/>
      <c r="H323" s="101"/>
      <c r="I323" s="25"/>
      <c r="J323" s="25"/>
      <c r="K323" s="25"/>
      <c r="L323" s="26"/>
      <c r="M323" s="92"/>
      <c r="N323" s="26"/>
      <c r="O323" s="92"/>
      <c r="P323" s="26"/>
    </row>
    <row r="324" spans="2:16" ht="30" customHeight="1" x14ac:dyDescent="0.3">
      <c r="B324" s="99"/>
      <c r="C324" s="23"/>
      <c r="D324" s="23" t="str">
        <f>IF(C324="","",VLOOKUP(C324,Category[],2,FALSE))</f>
        <v/>
      </c>
      <c r="E324" s="23"/>
      <c r="F324" s="23"/>
      <c r="G324" s="24"/>
      <c r="H324" s="101"/>
      <c r="I324" s="25"/>
      <c r="J324" s="25"/>
      <c r="K324" s="25"/>
      <c r="L324" s="26"/>
      <c r="M324" s="92"/>
      <c r="N324" s="26"/>
      <c r="O324" s="92"/>
      <c r="P324" s="26"/>
    </row>
    <row r="325" spans="2:16" ht="30" customHeight="1" x14ac:dyDescent="0.3">
      <c r="B325" s="99"/>
      <c r="C325" s="23"/>
      <c r="D325" s="23" t="str">
        <f>IF(C325="","",VLOOKUP(C325,Category[],2,FALSE))</f>
        <v/>
      </c>
      <c r="E325" s="23"/>
      <c r="F325" s="23"/>
      <c r="G325" s="24"/>
      <c r="H325" s="101"/>
      <c r="I325" s="25"/>
      <c r="J325" s="25"/>
      <c r="K325" s="25"/>
      <c r="L325" s="26"/>
      <c r="M325" s="92"/>
      <c r="N325" s="26"/>
      <c r="O325" s="92"/>
      <c r="P325" s="26"/>
    </row>
    <row r="326" spans="2:16" ht="30" customHeight="1" x14ac:dyDescent="0.3">
      <c r="B326" s="99"/>
      <c r="C326" s="23"/>
      <c r="D326" s="23" t="str">
        <f>IF(C326="","",VLOOKUP(C326,Category[],2,FALSE))</f>
        <v/>
      </c>
      <c r="E326" s="23"/>
      <c r="F326" s="23"/>
      <c r="G326" s="24"/>
      <c r="H326" s="101"/>
      <c r="I326" s="25"/>
      <c r="J326" s="25"/>
      <c r="K326" s="25"/>
      <c r="L326" s="26"/>
      <c r="M326" s="92"/>
      <c r="N326" s="26"/>
      <c r="O326" s="92"/>
      <c r="P326" s="26"/>
    </row>
    <row r="327" spans="2:16" ht="30" customHeight="1" x14ac:dyDescent="0.3">
      <c r="B327" s="99"/>
      <c r="C327" s="23"/>
      <c r="D327" s="23" t="str">
        <f>IF(C327="","",VLOOKUP(C327,Category[],2,FALSE))</f>
        <v/>
      </c>
      <c r="E327" s="23"/>
      <c r="F327" s="23"/>
      <c r="G327" s="24"/>
      <c r="H327" s="101"/>
      <c r="I327" s="25"/>
      <c r="J327" s="25"/>
      <c r="K327" s="25"/>
      <c r="L327" s="26"/>
      <c r="M327" s="92"/>
      <c r="N327" s="26"/>
      <c r="O327" s="92"/>
      <c r="P327" s="26"/>
    </row>
    <row r="328" spans="2:16" ht="30" customHeight="1" x14ac:dyDescent="0.3">
      <c r="B328" s="99"/>
      <c r="C328" s="23"/>
      <c r="D328" s="23" t="str">
        <f>IF(C328="","",VLOOKUP(C328,Category[],2,FALSE))</f>
        <v/>
      </c>
      <c r="E328" s="23"/>
      <c r="F328" s="23"/>
      <c r="G328" s="24"/>
      <c r="H328" s="101"/>
      <c r="I328" s="25"/>
      <c r="J328" s="25"/>
      <c r="K328" s="25"/>
      <c r="L328" s="26"/>
      <c r="M328" s="92"/>
      <c r="N328" s="26"/>
      <c r="O328" s="92"/>
      <c r="P328" s="26"/>
    </row>
    <row r="329" spans="2:16" ht="30" customHeight="1" x14ac:dyDescent="0.3">
      <c r="B329" s="99"/>
      <c r="C329" s="23"/>
      <c r="D329" s="23" t="str">
        <f>IF(C329="","",VLOOKUP(C329,Category[],2,FALSE))</f>
        <v/>
      </c>
      <c r="E329" s="23"/>
      <c r="F329" s="23"/>
      <c r="G329" s="24"/>
      <c r="H329" s="101"/>
      <c r="I329" s="25"/>
      <c r="J329" s="25"/>
      <c r="K329" s="25"/>
      <c r="L329" s="26"/>
      <c r="M329" s="92"/>
      <c r="N329" s="26"/>
      <c r="O329" s="92"/>
      <c r="P329" s="26"/>
    </row>
    <row r="330" spans="2:16" ht="30" customHeight="1" x14ac:dyDescent="0.3">
      <c r="B330" s="99"/>
      <c r="C330" s="23"/>
      <c r="D330" s="23" t="str">
        <f>IF(C330="","",VLOOKUP(C330,Category[],2,FALSE))</f>
        <v/>
      </c>
      <c r="E330" s="23"/>
      <c r="F330" s="23"/>
      <c r="G330" s="24"/>
      <c r="H330" s="101"/>
      <c r="I330" s="25"/>
      <c r="J330" s="25"/>
      <c r="K330" s="25"/>
      <c r="L330" s="26"/>
      <c r="M330" s="92"/>
      <c r="N330" s="26"/>
      <c r="O330" s="92"/>
      <c r="P330" s="26"/>
    </row>
    <row r="331" spans="2:16" ht="30" customHeight="1" x14ac:dyDescent="0.3">
      <c r="B331" s="99"/>
      <c r="C331" s="23"/>
      <c r="D331" s="23" t="str">
        <f>IF(C331="","",VLOOKUP(C331,Category[],2,FALSE))</f>
        <v/>
      </c>
      <c r="E331" s="23"/>
      <c r="F331" s="23"/>
      <c r="G331" s="24"/>
      <c r="H331" s="101"/>
      <c r="I331" s="25"/>
      <c r="J331" s="25"/>
      <c r="K331" s="25"/>
      <c r="L331" s="26"/>
      <c r="M331" s="92"/>
      <c r="N331" s="26"/>
      <c r="O331" s="92"/>
      <c r="P331" s="26"/>
    </row>
    <row r="332" spans="2:16" ht="30" customHeight="1" x14ac:dyDescent="0.3">
      <c r="B332" s="99"/>
      <c r="C332" s="23"/>
      <c r="D332" s="23" t="str">
        <f>IF(C332="","",VLOOKUP(C332,Category[],2,FALSE))</f>
        <v/>
      </c>
      <c r="E332" s="23"/>
      <c r="F332" s="23"/>
      <c r="G332" s="24"/>
      <c r="H332" s="101"/>
      <c r="I332" s="25"/>
      <c r="J332" s="25"/>
      <c r="K332" s="25"/>
      <c r="L332" s="26"/>
      <c r="M332" s="92"/>
      <c r="N332" s="26"/>
      <c r="O332" s="92"/>
      <c r="P332" s="26"/>
    </row>
    <row r="333" spans="2:16" ht="30" customHeight="1" x14ac:dyDescent="0.3">
      <c r="B333" s="99"/>
      <c r="C333" s="23"/>
      <c r="D333" s="23" t="str">
        <f>IF(C333="","",VLOOKUP(C333,Category[],2,FALSE))</f>
        <v/>
      </c>
      <c r="E333" s="23"/>
      <c r="F333" s="23"/>
      <c r="G333" s="24"/>
      <c r="H333" s="101"/>
      <c r="I333" s="25"/>
      <c r="J333" s="25"/>
      <c r="K333" s="25"/>
      <c r="L333" s="26"/>
      <c r="M333" s="92"/>
      <c r="N333" s="26"/>
      <c r="O333" s="92"/>
      <c r="P333" s="26"/>
    </row>
    <row r="334" spans="2:16" ht="30" customHeight="1" x14ac:dyDescent="0.3">
      <c r="B334" s="99"/>
      <c r="C334" s="23"/>
      <c r="D334" s="23" t="str">
        <f>IF(C334="","",VLOOKUP(C334,Category[],2,FALSE))</f>
        <v/>
      </c>
      <c r="E334" s="23"/>
      <c r="F334" s="23"/>
      <c r="G334" s="24"/>
      <c r="H334" s="101"/>
      <c r="I334" s="25"/>
      <c r="J334" s="25"/>
      <c r="K334" s="25"/>
      <c r="L334" s="26"/>
      <c r="M334" s="92"/>
      <c r="N334" s="26"/>
      <c r="O334" s="92"/>
      <c r="P334" s="26"/>
    </row>
    <row r="335" spans="2:16" ht="30" customHeight="1" x14ac:dyDescent="0.3">
      <c r="B335" s="99"/>
      <c r="C335" s="23"/>
      <c r="D335" s="23" t="str">
        <f>IF(C335="","",VLOOKUP(C335,Category[],2,FALSE))</f>
        <v/>
      </c>
      <c r="E335" s="23"/>
      <c r="F335" s="23"/>
      <c r="G335" s="24"/>
      <c r="H335" s="101"/>
      <c r="I335" s="25"/>
      <c r="J335" s="25"/>
      <c r="K335" s="25"/>
      <c r="L335" s="26"/>
      <c r="M335" s="92"/>
      <c r="N335" s="26"/>
      <c r="O335" s="92"/>
      <c r="P335" s="26"/>
    </row>
    <row r="336" spans="2:16" ht="30" customHeight="1" x14ac:dyDescent="0.3">
      <c r="B336" s="99"/>
      <c r="C336" s="23"/>
      <c r="D336" s="23" t="str">
        <f>IF(C336="","",VLOOKUP(C336,Category[],2,FALSE))</f>
        <v/>
      </c>
      <c r="E336" s="23"/>
      <c r="F336" s="23"/>
      <c r="G336" s="24"/>
      <c r="H336" s="102"/>
      <c r="I336" s="27"/>
      <c r="J336" s="27"/>
      <c r="K336" s="27"/>
      <c r="L336" s="26"/>
      <c r="M336" s="92"/>
      <c r="N336" s="26"/>
      <c r="O336" s="92"/>
      <c r="P336" s="28"/>
    </row>
    <row r="337" spans="2:16" ht="30" customHeight="1" x14ac:dyDescent="0.3">
      <c r="B337" s="99"/>
      <c r="C337" s="23"/>
      <c r="D337" s="23" t="str">
        <f>IF(C337="","",VLOOKUP(C337,Category[],2,FALSE))</f>
        <v/>
      </c>
      <c r="E337" s="23"/>
      <c r="F337" s="23"/>
      <c r="G337" s="24"/>
      <c r="H337" s="101"/>
      <c r="I337" s="25"/>
      <c r="J337" s="25"/>
      <c r="K337" s="25"/>
      <c r="L337" s="26"/>
      <c r="M337" s="92"/>
      <c r="N337" s="26"/>
      <c r="O337" s="92"/>
      <c r="P337" s="26"/>
    </row>
    <row r="338" spans="2:16" ht="30" customHeight="1" x14ac:dyDescent="0.3">
      <c r="B338" s="99"/>
      <c r="C338" s="23"/>
      <c r="D338" s="23" t="str">
        <f>IF(C338="","",VLOOKUP(C338,Category[],2,FALSE))</f>
        <v/>
      </c>
      <c r="E338" s="23"/>
      <c r="F338" s="23"/>
      <c r="G338" s="24"/>
      <c r="H338" s="101"/>
      <c r="I338" s="25"/>
      <c r="J338" s="25"/>
      <c r="K338" s="25"/>
      <c r="L338" s="26"/>
      <c r="M338" s="92"/>
      <c r="N338" s="26"/>
      <c r="O338" s="92"/>
      <c r="P338" s="26"/>
    </row>
    <row r="339" spans="2:16" ht="30" customHeight="1" x14ac:dyDescent="0.3">
      <c r="B339" s="99"/>
      <c r="C339" s="23"/>
      <c r="D339" s="23" t="str">
        <f>IF(C339="","",VLOOKUP(C339,Category[],2,FALSE))</f>
        <v/>
      </c>
      <c r="E339" s="23"/>
      <c r="F339" s="23"/>
      <c r="G339" s="24"/>
      <c r="H339" s="101"/>
      <c r="I339" s="25"/>
      <c r="J339" s="25"/>
      <c r="K339" s="25"/>
      <c r="L339" s="26"/>
      <c r="M339" s="92"/>
      <c r="N339" s="26"/>
      <c r="O339" s="92"/>
      <c r="P339" s="26"/>
    </row>
    <row r="340" spans="2:16" ht="30" customHeight="1" x14ac:dyDescent="0.3">
      <c r="B340" s="99"/>
      <c r="C340" s="23"/>
      <c r="D340" s="23" t="str">
        <f>IF(C340="","",VLOOKUP(C340,Category[],2,FALSE))</f>
        <v/>
      </c>
      <c r="E340" s="23"/>
      <c r="F340" s="23"/>
      <c r="G340" s="24"/>
      <c r="H340" s="101"/>
      <c r="I340" s="25"/>
      <c r="J340" s="25"/>
      <c r="K340" s="25"/>
      <c r="L340" s="26"/>
      <c r="M340" s="92"/>
      <c r="N340" s="26"/>
      <c r="O340" s="92"/>
      <c r="P340" s="26"/>
    </row>
    <row r="341" spans="2:16" ht="30" customHeight="1" x14ac:dyDescent="0.3">
      <c r="B341" s="99"/>
      <c r="C341" s="23"/>
      <c r="D341" s="23" t="str">
        <f>IF(C341="","",VLOOKUP(C341,Category[],2,FALSE))</f>
        <v/>
      </c>
      <c r="E341" s="23"/>
      <c r="F341" s="23"/>
      <c r="G341" s="24"/>
      <c r="H341" s="101"/>
      <c r="I341" s="25"/>
      <c r="J341" s="25"/>
      <c r="K341" s="25"/>
      <c r="L341" s="26"/>
      <c r="M341" s="92"/>
      <c r="N341" s="26"/>
      <c r="O341" s="92"/>
      <c r="P341" s="26"/>
    </row>
    <row r="342" spans="2:16" ht="30" customHeight="1" x14ac:dyDescent="0.3">
      <c r="B342" s="99"/>
      <c r="C342" s="23"/>
      <c r="D342" s="23" t="str">
        <f>IF(C342="","",VLOOKUP(C342,Category[],2,FALSE))</f>
        <v/>
      </c>
      <c r="E342" s="23"/>
      <c r="F342" s="23"/>
      <c r="G342" s="24"/>
      <c r="H342" s="101"/>
      <c r="I342" s="25"/>
      <c r="J342" s="25"/>
      <c r="K342" s="25"/>
      <c r="L342" s="26"/>
      <c r="M342" s="92"/>
      <c r="N342" s="26"/>
      <c r="O342" s="92"/>
      <c r="P342" s="26"/>
    </row>
    <row r="343" spans="2:16" ht="30" customHeight="1" x14ac:dyDescent="0.3">
      <c r="B343" s="99"/>
      <c r="C343" s="23"/>
      <c r="D343" s="23" t="str">
        <f>IF(C343="","",VLOOKUP(C343,Category[],2,FALSE))</f>
        <v/>
      </c>
      <c r="E343" s="23"/>
      <c r="F343" s="23"/>
      <c r="G343" s="24"/>
      <c r="H343" s="101"/>
      <c r="I343" s="25"/>
      <c r="J343" s="25"/>
      <c r="K343" s="25"/>
      <c r="L343" s="26"/>
      <c r="M343" s="92"/>
      <c r="N343" s="26"/>
      <c r="O343" s="92"/>
      <c r="P343" s="26"/>
    </row>
    <row r="344" spans="2:16" ht="30" customHeight="1" x14ac:dyDescent="0.3">
      <c r="B344" s="99"/>
      <c r="C344" s="23"/>
      <c r="D344" s="23" t="str">
        <f>IF(C344="","",VLOOKUP(C344,Category[],2,FALSE))</f>
        <v/>
      </c>
      <c r="E344" s="23"/>
      <c r="F344" s="23"/>
      <c r="G344" s="24"/>
      <c r="H344" s="101"/>
      <c r="I344" s="25"/>
      <c r="J344" s="25"/>
      <c r="K344" s="25"/>
      <c r="L344" s="26"/>
      <c r="M344" s="92"/>
      <c r="N344" s="26"/>
      <c r="O344" s="92"/>
      <c r="P344" s="26"/>
    </row>
    <row r="345" spans="2:16" ht="30" customHeight="1" x14ac:dyDescent="0.3">
      <c r="B345" s="99"/>
      <c r="C345" s="23"/>
      <c r="D345" s="23" t="str">
        <f>IF(C345="","",VLOOKUP(C345,Category[],2,FALSE))</f>
        <v/>
      </c>
      <c r="E345" s="23"/>
      <c r="F345" s="23"/>
      <c r="G345" s="24"/>
      <c r="H345" s="101"/>
      <c r="I345" s="25"/>
      <c r="J345" s="25"/>
      <c r="K345" s="25"/>
      <c r="L345" s="26"/>
      <c r="M345" s="92"/>
      <c r="N345" s="26"/>
      <c r="O345" s="92"/>
      <c r="P345" s="26"/>
    </row>
    <row r="346" spans="2:16" ht="30" customHeight="1" x14ac:dyDescent="0.3">
      <c r="B346" s="99"/>
      <c r="C346" s="23"/>
      <c r="D346" s="23" t="str">
        <f>IF(C346="","",VLOOKUP(C346,Category[],2,FALSE))</f>
        <v/>
      </c>
      <c r="E346" s="23"/>
      <c r="F346" s="23"/>
      <c r="G346" s="24"/>
      <c r="H346" s="101"/>
      <c r="I346" s="25"/>
      <c r="J346" s="25"/>
      <c r="K346" s="25"/>
      <c r="L346" s="26"/>
      <c r="M346" s="92"/>
      <c r="N346" s="26"/>
      <c r="O346" s="92"/>
      <c r="P346" s="26"/>
    </row>
    <row r="347" spans="2:16" ht="30" customHeight="1" x14ac:dyDescent="0.3">
      <c r="B347" s="99"/>
      <c r="C347" s="23"/>
      <c r="D347" s="23" t="str">
        <f>IF(C347="","",VLOOKUP(C347,Category[],2,FALSE))</f>
        <v/>
      </c>
      <c r="E347" s="23"/>
      <c r="F347" s="23"/>
      <c r="G347" s="24"/>
      <c r="H347" s="101"/>
      <c r="I347" s="25"/>
      <c r="J347" s="25"/>
      <c r="K347" s="25"/>
      <c r="L347" s="26"/>
      <c r="M347" s="92"/>
      <c r="N347" s="26"/>
      <c r="O347" s="92"/>
      <c r="P347" s="26"/>
    </row>
    <row r="348" spans="2:16" ht="30" customHeight="1" x14ac:dyDescent="0.3">
      <c r="B348" s="99"/>
      <c r="C348" s="23"/>
      <c r="D348" s="23" t="str">
        <f>IF(C348="","",VLOOKUP(C348,Category[],2,FALSE))</f>
        <v/>
      </c>
      <c r="E348" s="23"/>
      <c r="F348" s="23"/>
      <c r="G348" s="24"/>
      <c r="H348" s="101"/>
      <c r="I348" s="25"/>
      <c r="J348" s="25"/>
      <c r="K348" s="25"/>
      <c r="L348" s="26"/>
      <c r="M348" s="92"/>
      <c r="N348" s="26"/>
      <c r="O348" s="92"/>
      <c r="P348" s="26"/>
    </row>
    <row r="349" spans="2:16" ht="30" customHeight="1" x14ac:dyDescent="0.3">
      <c r="B349" s="99"/>
      <c r="C349" s="23"/>
      <c r="D349" s="23" t="str">
        <f>IF(C349="","",VLOOKUP(C349,Category[],2,FALSE))</f>
        <v/>
      </c>
      <c r="E349" s="23"/>
      <c r="F349" s="23"/>
      <c r="G349" s="24"/>
      <c r="H349" s="101"/>
      <c r="I349" s="25"/>
      <c r="J349" s="25"/>
      <c r="K349" s="25"/>
      <c r="L349" s="26"/>
      <c r="M349" s="92"/>
      <c r="N349" s="26"/>
      <c r="O349" s="92"/>
      <c r="P349" s="26"/>
    </row>
    <row r="350" spans="2:16" ht="30" customHeight="1" x14ac:dyDescent="0.3">
      <c r="B350" s="99"/>
      <c r="C350" s="23"/>
      <c r="D350" s="23" t="str">
        <f>IF(C350="","",VLOOKUP(C350,Category[],2,FALSE))</f>
        <v/>
      </c>
      <c r="E350" s="23"/>
      <c r="F350" s="23"/>
      <c r="G350" s="24"/>
      <c r="H350" s="101"/>
      <c r="I350" s="25"/>
      <c r="J350" s="25"/>
      <c r="K350" s="25"/>
      <c r="L350" s="26"/>
      <c r="M350" s="92"/>
      <c r="N350" s="26"/>
      <c r="O350" s="92"/>
      <c r="P350" s="26"/>
    </row>
    <row r="351" spans="2:16" ht="30" customHeight="1" x14ac:dyDescent="0.3">
      <c r="B351" s="99"/>
      <c r="C351" s="23"/>
      <c r="D351" s="23" t="str">
        <f>IF(C351="","",VLOOKUP(C351,Category[],2,FALSE))</f>
        <v/>
      </c>
      <c r="E351" s="23"/>
      <c r="F351" s="23"/>
      <c r="G351" s="24"/>
      <c r="H351" s="101"/>
      <c r="I351" s="25"/>
      <c r="J351" s="25"/>
      <c r="K351" s="25"/>
      <c r="L351" s="26"/>
      <c r="M351" s="92"/>
      <c r="N351" s="26"/>
      <c r="O351" s="92"/>
      <c r="P351" s="26"/>
    </row>
    <row r="352" spans="2:16" ht="30" customHeight="1" x14ac:dyDescent="0.3">
      <c r="B352" s="99"/>
      <c r="C352" s="23"/>
      <c r="D352" s="23" t="str">
        <f>IF(C352="","",VLOOKUP(C352,Category[],2,FALSE))</f>
        <v/>
      </c>
      <c r="E352" s="23"/>
      <c r="F352" s="23"/>
      <c r="G352" s="24"/>
      <c r="H352" s="101"/>
      <c r="I352" s="25"/>
      <c r="J352" s="25"/>
      <c r="K352" s="25"/>
      <c r="L352" s="26"/>
      <c r="M352" s="92"/>
      <c r="N352" s="26"/>
      <c r="O352" s="92"/>
      <c r="P352" s="26"/>
    </row>
    <row r="353" spans="2:16" ht="30" customHeight="1" x14ac:dyDescent="0.3">
      <c r="B353" s="99"/>
      <c r="C353" s="23"/>
      <c r="D353" s="23" t="str">
        <f>IF(C353="","",VLOOKUP(C353,Category[],2,FALSE))</f>
        <v/>
      </c>
      <c r="E353" s="23"/>
      <c r="F353" s="23"/>
      <c r="G353" s="24"/>
      <c r="H353" s="101"/>
      <c r="I353" s="25"/>
      <c r="J353" s="25"/>
      <c r="K353" s="25"/>
      <c r="L353" s="26"/>
      <c r="M353" s="92"/>
      <c r="N353" s="26"/>
      <c r="O353" s="92"/>
      <c r="P353" s="26"/>
    </row>
    <row r="354" spans="2:16" ht="30" customHeight="1" x14ac:dyDescent="0.3">
      <c r="B354" s="99"/>
      <c r="C354" s="23"/>
      <c r="D354" s="23" t="str">
        <f>IF(C354="","",VLOOKUP(C354,Category[],2,FALSE))</f>
        <v/>
      </c>
      <c r="E354" s="23"/>
      <c r="F354" s="23"/>
      <c r="G354" s="24"/>
      <c r="H354" s="101"/>
      <c r="I354" s="25"/>
      <c r="J354" s="25"/>
      <c r="K354" s="25"/>
      <c r="L354" s="26"/>
      <c r="M354" s="92"/>
      <c r="N354" s="26"/>
      <c r="O354" s="92"/>
      <c r="P354" s="26"/>
    </row>
    <row r="355" spans="2:16" ht="30" customHeight="1" x14ac:dyDescent="0.3">
      <c r="B355" s="99"/>
      <c r="C355" s="23"/>
      <c r="D355" s="23" t="str">
        <f>IF(C355="","",VLOOKUP(C355,Category[],2,FALSE))</f>
        <v/>
      </c>
      <c r="E355" s="23"/>
      <c r="F355" s="23"/>
      <c r="G355" s="24"/>
      <c r="H355" s="101"/>
      <c r="I355" s="25"/>
      <c r="J355" s="25"/>
      <c r="K355" s="25"/>
      <c r="L355" s="26"/>
      <c r="M355" s="92"/>
      <c r="N355" s="26"/>
      <c r="O355" s="92"/>
      <c r="P355" s="26"/>
    </row>
    <row r="356" spans="2:16" ht="30" customHeight="1" x14ac:dyDescent="0.3">
      <c r="B356" s="99"/>
      <c r="C356" s="23"/>
      <c r="D356" s="23" t="str">
        <f>IF(C356="","",VLOOKUP(C356,Category[],2,FALSE))</f>
        <v/>
      </c>
      <c r="E356" s="23"/>
      <c r="F356" s="23"/>
      <c r="G356" s="24"/>
      <c r="H356" s="101"/>
      <c r="I356" s="25"/>
      <c r="J356" s="25"/>
      <c r="K356" s="25"/>
      <c r="L356" s="26"/>
      <c r="M356" s="92"/>
      <c r="N356" s="26"/>
      <c r="O356" s="92"/>
      <c r="P356" s="26"/>
    </row>
    <row r="357" spans="2:16" ht="30" customHeight="1" x14ac:dyDescent="0.3">
      <c r="B357" s="99"/>
      <c r="C357" s="23"/>
      <c r="D357" s="23" t="str">
        <f>IF(C357="","",VLOOKUP(C357,Category[],2,FALSE))</f>
        <v/>
      </c>
      <c r="E357" s="23"/>
      <c r="F357" s="23"/>
      <c r="G357" s="24"/>
      <c r="H357" s="101"/>
      <c r="I357" s="25"/>
      <c r="J357" s="25"/>
      <c r="K357" s="25"/>
      <c r="L357" s="26"/>
      <c r="M357" s="92"/>
      <c r="N357" s="26"/>
      <c r="O357" s="92"/>
      <c r="P357" s="26"/>
    </row>
    <row r="358" spans="2:16" ht="30" customHeight="1" x14ac:dyDescent="0.3">
      <c r="B358" s="99"/>
      <c r="C358" s="23"/>
      <c r="D358" s="23" t="str">
        <f>IF(C358="","",VLOOKUP(C358,Category[],2,FALSE))</f>
        <v/>
      </c>
      <c r="E358" s="23"/>
      <c r="F358" s="23"/>
      <c r="G358" s="24"/>
      <c r="H358" s="101"/>
      <c r="I358" s="25"/>
      <c r="J358" s="25"/>
      <c r="K358" s="25"/>
      <c r="L358" s="26"/>
      <c r="M358" s="92"/>
      <c r="N358" s="26"/>
      <c r="O358" s="92"/>
      <c r="P358" s="26"/>
    </row>
    <row r="359" spans="2:16" ht="30" customHeight="1" x14ac:dyDescent="0.3">
      <c r="B359" s="99"/>
      <c r="C359" s="23"/>
      <c r="D359" s="23" t="str">
        <f>IF(C359="","",VLOOKUP(C359,Category[],2,FALSE))</f>
        <v/>
      </c>
      <c r="E359" s="23"/>
      <c r="F359" s="23"/>
      <c r="G359" s="24"/>
      <c r="H359" s="101"/>
      <c r="I359" s="25"/>
      <c r="J359" s="25"/>
      <c r="K359" s="25"/>
      <c r="L359" s="26"/>
      <c r="M359" s="92"/>
      <c r="N359" s="26"/>
      <c r="O359" s="92"/>
      <c r="P359" s="26"/>
    </row>
    <row r="360" spans="2:16" ht="30" customHeight="1" x14ac:dyDescent="0.3">
      <c r="B360" s="99"/>
      <c r="C360" s="23"/>
      <c r="D360" s="23" t="str">
        <f>IF(C360="","",VLOOKUP(C360,Category[],2,FALSE))</f>
        <v/>
      </c>
      <c r="E360" s="23"/>
      <c r="F360" s="23"/>
      <c r="G360" s="24"/>
      <c r="H360" s="101"/>
      <c r="I360" s="25"/>
      <c r="J360" s="25"/>
      <c r="K360" s="25"/>
      <c r="L360" s="26"/>
      <c r="M360" s="92"/>
      <c r="N360" s="26"/>
      <c r="O360" s="92"/>
      <c r="P360" s="26"/>
    </row>
    <row r="361" spans="2:16" ht="30" customHeight="1" x14ac:dyDescent="0.3">
      <c r="B361" s="99"/>
      <c r="C361" s="23"/>
      <c r="D361" s="23" t="str">
        <f>IF(C361="","",VLOOKUP(C361,Category[],2,FALSE))</f>
        <v/>
      </c>
      <c r="E361" s="23"/>
      <c r="F361" s="23"/>
      <c r="G361" s="24"/>
      <c r="H361" s="101"/>
      <c r="I361" s="25"/>
      <c r="J361" s="25"/>
      <c r="K361" s="25"/>
      <c r="L361" s="26"/>
      <c r="M361" s="92"/>
      <c r="N361" s="26"/>
      <c r="O361" s="92"/>
      <c r="P361" s="26"/>
    </row>
    <row r="362" spans="2:16" ht="30" customHeight="1" x14ac:dyDescent="0.3">
      <c r="B362" s="99"/>
      <c r="C362" s="23"/>
      <c r="D362" s="23" t="str">
        <f>IF(C362="","",VLOOKUP(C362,Category[],2,FALSE))</f>
        <v/>
      </c>
      <c r="E362" s="23"/>
      <c r="F362" s="23"/>
      <c r="G362" s="24"/>
      <c r="H362" s="101"/>
      <c r="I362" s="25"/>
      <c r="J362" s="25"/>
      <c r="K362" s="25"/>
      <c r="L362" s="26"/>
      <c r="M362" s="92"/>
      <c r="N362" s="26"/>
      <c r="O362" s="92"/>
      <c r="P362" s="26"/>
    </row>
    <row r="363" spans="2:16" ht="30" customHeight="1" x14ac:dyDescent="0.3">
      <c r="B363" s="99"/>
      <c r="C363" s="23"/>
      <c r="D363" s="23" t="str">
        <f>IF(C363="","",VLOOKUP(C363,Category[],2,FALSE))</f>
        <v/>
      </c>
      <c r="E363" s="23"/>
      <c r="F363" s="23"/>
      <c r="G363" s="24"/>
      <c r="H363" s="101"/>
      <c r="I363" s="25"/>
      <c r="J363" s="25"/>
      <c r="K363" s="25"/>
      <c r="L363" s="26"/>
      <c r="M363" s="92"/>
      <c r="N363" s="26"/>
      <c r="O363" s="92"/>
      <c r="P363" s="26"/>
    </row>
    <row r="364" spans="2:16" ht="30" customHeight="1" x14ac:dyDescent="0.3">
      <c r="B364" s="99"/>
      <c r="C364" s="23"/>
      <c r="D364" s="23" t="str">
        <f>IF(C364="","",VLOOKUP(C364,Category[],2,FALSE))</f>
        <v/>
      </c>
      <c r="E364" s="23"/>
      <c r="F364" s="23"/>
      <c r="G364" s="24"/>
      <c r="H364" s="101"/>
      <c r="I364" s="25"/>
      <c r="J364" s="25"/>
      <c r="K364" s="25"/>
      <c r="L364" s="26"/>
      <c r="M364" s="92"/>
      <c r="N364" s="26"/>
      <c r="O364" s="92"/>
      <c r="P364" s="26"/>
    </row>
    <row r="365" spans="2:16" ht="30" customHeight="1" x14ac:dyDescent="0.3">
      <c r="B365" s="99"/>
      <c r="C365" s="23"/>
      <c r="D365" s="23" t="str">
        <f>IF(C365="","",VLOOKUP(C365,Category[],2,FALSE))</f>
        <v/>
      </c>
      <c r="E365" s="23"/>
      <c r="F365" s="23"/>
      <c r="G365" s="24"/>
      <c r="H365" s="101"/>
      <c r="I365" s="25"/>
      <c r="J365" s="25"/>
      <c r="K365" s="25"/>
      <c r="L365" s="26"/>
      <c r="M365" s="92"/>
      <c r="N365" s="26"/>
      <c r="O365" s="92"/>
      <c r="P365" s="26"/>
    </row>
    <row r="366" spans="2:16" ht="30" customHeight="1" x14ac:dyDescent="0.3">
      <c r="B366" s="99"/>
      <c r="C366" s="23"/>
      <c r="D366" s="23" t="str">
        <f>IF(C366="","",VLOOKUP(C366,Category[],2,FALSE))</f>
        <v/>
      </c>
      <c r="E366" s="23"/>
      <c r="F366" s="23"/>
      <c r="G366" s="24"/>
      <c r="H366" s="101"/>
      <c r="I366" s="25"/>
      <c r="J366" s="25"/>
      <c r="K366" s="25"/>
      <c r="L366" s="26"/>
      <c r="M366" s="92"/>
      <c r="N366" s="26"/>
      <c r="O366" s="92"/>
      <c r="P366" s="26"/>
    </row>
    <row r="367" spans="2:16" ht="30" customHeight="1" x14ac:dyDescent="0.3">
      <c r="B367" s="99"/>
      <c r="C367" s="23"/>
      <c r="D367" s="23" t="str">
        <f>IF(C367="","",VLOOKUP(C367,Category[],2,FALSE))</f>
        <v/>
      </c>
      <c r="E367" s="23"/>
      <c r="F367" s="23"/>
      <c r="G367" s="24"/>
      <c r="H367" s="101"/>
      <c r="I367" s="25"/>
      <c r="J367" s="25"/>
      <c r="K367" s="25"/>
      <c r="L367" s="26"/>
      <c r="M367" s="92"/>
      <c r="N367" s="26"/>
      <c r="O367" s="92"/>
      <c r="P367" s="26"/>
    </row>
    <row r="368" spans="2:16" ht="30" customHeight="1" x14ac:dyDescent="0.3">
      <c r="B368" s="99"/>
      <c r="C368" s="23"/>
      <c r="D368" s="23" t="str">
        <f>IF(C368="","",VLOOKUP(C368,Category[],2,FALSE))</f>
        <v/>
      </c>
      <c r="E368" s="23"/>
      <c r="F368" s="23"/>
      <c r="G368" s="24"/>
      <c r="H368" s="101"/>
      <c r="I368" s="25"/>
      <c r="J368" s="25"/>
      <c r="K368" s="25"/>
      <c r="L368" s="26"/>
      <c r="M368" s="92"/>
      <c r="N368" s="26"/>
      <c r="O368" s="92"/>
      <c r="P368" s="26"/>
    </row>
    <row r="369" spans="2:16" ht="30" customHeight="1" x14ac:dyDescent="0.3">
      <c r="B369" s="99"/>
      <c r="C369" s="23"/>
      <c r="D369" s="23" t="str">
        <f>IF(C369="","",VLOOKUP(C369,Category[],2,FALSE))</f>
        <v/>
      </c>
      <c r="E369" s="23"/>
      <c r="F369" s="23"/>
      <c r="G369" s="24"/>
      <c r="H369" s="101"/>
      <c r="I369" s="25"/>
      <c r="J369" s="25"/>
      <c r="K369" s="25"/>
      <c r="L369" s="26"/>
      <c r="M369" s="92"/>
      <c r="N369" s="26"/>
      <c r="O369" s="92"/>
      <c r="P369" s="26"/>
    </row>
    <row r="370" spans="2:16" ht="30" customHeight="1" x14ac:dyDescent="0.3">
      <c r="B370" s="99"/>
      <c r="C370" s="23"/>
      <c r="D370" s="23" t="str">
        <f>IF(C370="","",VLOOKUP(C370,Category[],2,FALSE))</f>
        <v/>
      </c>
      <c r="E370" s="23"/>
      <c r="F370" s="23"/>
      <c r="G370" s="24"/>
      <c r="H370" s="101"/>
      <c r="I370" s="25"/>
      <c r="J370" s="25"/>
      <c r="K370" s="25"/>
      <c r="L370" s="26"/>
      <c r="M370" s="92"/>
      <c r="N370" s="26"/>
      <c r="O370" s="92"/>
      <c r="P370" s="26"/>
    </row>
    <row r="371" spans="2:16" ht="30" customHeight="1" x14ac:dyDescent="0.3">
      <c r="B371" s="99"/>
      <c r="C371" s="23"/>
      <c r="D371" s="23" t="str">
        <f>IF(C371="","",VLOOKUP(C371,Category[],2,FALSE))</f>
        <v/>
      </c>
      <c r="E371" s="23"/>
      <c r="F371" s="23"/>
      <c r="G371" s="24"/>
      <c r="H371" s="101"/>
      <c r="I371" s="25"/>
      <c r="J371" s="25"/>
      <c r="K371" s="25"/>
      <c r="L371" s="26"/>
      <c r="M371" s="92"/>
      <c r="N371" s="26"/>
      <c r="O371" s="92"/>
      <c r="P371" s="26"/>
    </row>
    <row r="372" spans="2:16" ht="30" customHeight="1" x14ac:dyDescent="0.3">
      <c r="B372" s="99"/>
      <c r="C372" s="23"/>
      <c r="D372" s="23" t="str">
        <f>IF(C372="","",VLOOKUP(C372,Category[],2,FALSE))</f>
        <v/>
      </c>
      <c r="E372" s="23"/>
      <c r="F372" s="23"/>
      <c r="G372" s="24"/>
      <c r="H372" s="101"/>
      <c r="I372" s="25"/>
      <c r="J372" s="25"/>
      <c r="K372" s="25"/>
      <c r="L372" s="26"/>
      <c r="M372" s="92"/>
      <c r="N372" s="26"/>
      <c r="O372" s="92"/>
      <c r="P372" s="26"/>
    </row>
    <row r="373" spans="2:16" ht="30" customHeight="1" x14ac:dyDescent="0.3">
      <c r="B373" s="99"/>
      <c r="C373" s="23"/>
      <c r="D373" s="23" t="str">
        <f>IF(C373="","",VLOOKUP(C373,Category[],2,FALSE))</f>
        <v/>
      </c>
      <c r="E373" s="23"/>
      <c r="F373" s="23"/>
      <c r="G373" s="24"/>
      <c r="H373" s="101"/>
      <c r="I373" s="25"/>
      <c r="J373" s="25"/>
      <c r="K373" s="25"/>
      <c r="L373" s="26"/>
      <c r="M373" s="92"/>
      <c r="N373" s="26"/>
      <c r="O373" s="92"/>
      <c r="P373" s="26"/>
    </row>
    <row r="374" spans="2:16" ht="30" customHeight="1" x14ac:dyDescent="0.3">
      <c r="B374" s="99"/>
      <c r="C374" s="23"/>
      <c r="D374" s="23" t="str">
        <f>IF(C374="","",VLOOKUP(C374,Category[],2,FALSE))</f>
        <v/>
      </c>
      <c r="E374" s="23"/>
      <c r="F374" s="23"/>
      <c r="G374" s="24"/>
      <c r="H374" s="101"/>
      <c r="I374" s="25"/>
      <c r="J374" s="25"/>
      <c r="K374" s="25"/>
      <c r="L374" s="26"/>
      <c r="M374" s="92"/>
      <c r="N374" s="26"/>
      <c r="O374" s="92"/>
      <c r="P374" s="26"/>
    </row>
    <row r="375" spans="2:16" ht="30" customHeight="1" x14ac:dyDescent="0.3">
      <c r="B375" s="99"/>
      <c r="C375" s="23"/>
      <c r="D375" s="23" t="str">
        <f>IF(C375="","",VLOOKUP(C375,Category[],2,FALSE))</f>
        <v/>
      </c>
      <c r="E375" s="23"/>
      <c r="F375" s="23"/>
      <c r="G375" s="24"/>
      <c r="H375" s="101"/>
      <c r="I375" s="25"/>
      <c r="J375" s="25"/>
      <c r="K375" s="25"/>
      <c r="L375" s="26"/>
      <c r="M375" s="92"/>
      <c r="N375" s="26"/>
      <c r="O375" s="92"/>
      <c r="P375" s="26"/>
    </row>
    <row r="376" spans="2:16" ht="30" customHeight="1" x14ac:dyDescent="0.3">
      <c r="B376" s="99"/>
      <c r="C376" s="23"/>
      <c r="D376" s="23" t="str">
        <f>IF(C376="","",VLOOKUP(C376,Category[],2,FALSE))</f>
        <v/>
      </c>
      <c r="E376" s="23"/>
      <c r="F376" s="23"/>
      <c r="G376" s="24"/>
      <c r="H376" s="101"/>
      <c r="I376" s="25"/>
      <c r="J376" s="25"/>
      <c r="K376" s="25"/>
      <c r="L376" s="26"/>
      <c r="M376" s="92"/>
      <c r="N376" s="26"/>
      <c r="O376" s="92"/>
      <c r="P376" s="26"/>
    </row>
    <row r="377" spans="2:16" ht="30" customHeight="1" x14ac:dyDescent="0.3">
      <c r="B377" s="99"/>
      <c r="C377" s="23"/>
      <c r="D377" s="23" t="str">
        <f>IF(C377="","",VLOOKUP(C377,Category[],2,FALSE))</f>
        <v/>
      </c>
      <c r="E377" s="23"/>
      <c r="F377" s="23"/>
      <c r="G377" s="24"/>
      <c r="H377" s="101"/>
      <c r="I377" s="25"/>
      <c r="J377" s="25"/>
      <c r="K377" s="25"/>
      <c r="L377" s="26"/>
      <c r="M377" s="92"/>
      <c r="N377" s="26"/>
      <c r="O377" s="92"/>
      <c r="P377" s="26"/>
    </row>
    <row r="378" spans="2:16" ht="30" customHeight="1" x14ac:dyDescent="0.3">
      <c r="B378" s="99"/>
      <c r="C378" s="23"/>
      <c r="D378" s="23" t="str">
        <f>IF(C378="","",VLOOKUP(C378,Category[],2,FALSE))</f>
        <v/>
      </c>
      <c r="E378" s="23"/>
      <c r="F378" s="23"/>
      <c r="G378" s="24"/>
      <c r="H378" s="101"/>
      <c r="I378" s="25"/>
      <c r="J378" s="25"/>
      <c r="K378" s="25"/>
      <c r="L378" s="26"/>
      <c r="M378" s="92"/>
      <c r="N378" s="26"/>
      <c r="O378" s="92"/>
      <c r="P378" s="26"/>
    </row>
    <row r="379" spans="2:16" ht="30" customHeight="1" x14ac:dyDescent="0.3">
      <c r="B379" s="99"/>
      <c r="C379" s="23"/>
      <c r="D379" s="23" t="str">
        <f>IF(C379="","",VLOOKUP(C379,Category[],2,FALSE))</f>
        <v/>
      </c>
      <c r="E379" s="23"/>
      <c r="F379" s="23"/>
      <c r="G379" s="24"/>
      <c r="H379" s="101"/>
      <c r="I379" s="25"/>
      <c r="J379" s="25"/>
      <c r="K379" s="25"/>
      <c r="L379" s="26"/>
      <c r="M379" s="92"/>
      <c r="N379" s="26"/>
      <c r="O379" s="92"/>
      <c r="P379" s="26"/>
    </row>
    <row r="380" spans="2:16" ht="30" customHeight="1" x14ac:dyDescent="0.3">
      <c r="B380" s="99"/>
      <c r="C380" s="23"/>
      <c r="D380" s="23" t="str">
        <f>IF(C380="","",VLOOKUP(C380,Category[],2,FALSE))</f>
        <v/>
      </c>
      <c r="E380" s="23"/>
      <c r="F380" s="23"/>
      <c r="G380" s="24"/>
      <c r="H380" s="101"/>
      <c r="I380" s="25"/>
      <c r="J380" s="25"/>
      <c r="K380" s="25"/>
      <c r="L380" s="26"/>
      <c r="M380" s="92"/>
      <c r="N380" s="26"/>
      <c r="O380" s="92"/>
      <c r="P380" s="26"/>
    </row>
    <row r="381" spans="2:16" ht="30" customHeight="1" x14ac:dyDescent="0.3">
      <c r="B381" s="99"/>
      <c r="C381" s="23"/>
      <c r="D381" s="23" t="str">
        <f>IF(C381="","",VLOOKUP(C381,Category[],2,FALSE))</f>
        <v/>
      </c>
      <c r="E381" s="23"/>
      <c r="F381" s="23"/>
      <c r="G381" s="24"/>
      <c r="H381" s="101"/>
      <c r="I381" s="25"/>
      <c r="J381" s="25"/>
      <c r="K381" s="25"/>
      <c r="L381" s="26"/>
      <c r="M381" s="92"/>
      <c r="N381" s="26"/>
      <c r="O381" s="92"/>
      <c r="P381" s="26"/>
    </row>
    <row r="382" spans="2:16" ht="30" customHeight="1" x14ac:dyDescent="0.3">
      <c r="B382" s="99"/>
      <c r="C382" s="23"/>
      <c r="D382" s="23" t="str">
        <f>IF(C382="","",VLOOKUP(C382,Category[],2,FALSE))</f>
        <v/>
      </c>
      <c r="E382" s="23"/>
      <c r="F382" s="23"/>
      <c r="G382" s="24"/>
      <c r="H382" s="101"/>
      <c r="I382" s="25"/>
      <c r="J382" s="25"/>
      <c r="K382" s="25"/>
      <c r="L382" s="26"/>
      <c r="M382" s="92"/>
      <c r="N382" s="26"/>
      <c r="O382" s="92"/>
      <c r="P382" s="26"/>
    </row>
    <row r="383" spans="2:16" ht="30" customHeight="1" x14ac:dyDescent="0.3">
      <c r="B383" s="99"/>
      <c r="C383" s="23"/>
      <c r="D383" s="23" t="str">
        <f>IF(C383="","",VLOOKUP(C383,Category[],2,FALSE))</f>
        <v/>
      </c>
      <c r="E383" s="23"/>
      <c r="F383" s="23"/>
      <c r="G383" s="24"/>
      <c r="H383" s="102"/>
      <c r="I383" s="27"/>
      <c r="J383" s="27"/>
      <c r="K383" s="27"/>
      <c r="L383" s="26"/>
      <c r="M383" s="92"/>
      <c r="N383" s="26"/>
      <c r="O383" s="92"/>
      <c r="P383" s="28"/>
    </row>
    <row r="384" spans="2:16" ht="30" customHeight="1" x14ac:dyDescent="0.3">
      <c r="B384" s="99"/>
      <c r="C384" s="23"/>
      <c r="D384" s="23" t="str">
        <f>IF(C384="","",VLOOKUP(C384,Category[],2,FALSE))</f>
        <v/>
      </c>
      <c r="E384" s="23"/>
      <c r="F384" s="23"/>
      <c r="G384" s="24"/>
      <c r="H384" s="101"/>
      <c r="I384" s="25"/>
      <c r="J384" s="25"/>
      <c r="K384" s="25"/>
      <c r="L384" s="26"/>
      <c r="M384" s="92"/>
      <c r="N384" s="26"/>
      <c r="O384" s="92"/>
      <c r="P384" s="26"/>
    </row>
    <row r="385" spans="2:16" ht="30" customHeight="1" x14ac:dyDescent="0.3">
      <c r="B385" s="99"/>
      <c r="C385" s="23"/>
      <c r="D385" s="23" t="str">
        <f>IF(C385="","",VLOOKUP(C385,Category[],2,FALSE))</f>
        <v/>
      </c>
      <c r="E385" s="23"/>
      <c r="F385" s="23"/>
      <c r="G385" s="24"/>
      <c r="H385" s="101"/>
      <c r="I385" s="25"/>
      <c r="J385" s="25"/>
      <c r="K385" s="25"/>
      <c r="L385" s="26"/>
      <c r="M385" s="92"/>
      <c r="N385" s="26"/>
      <c r="O385" s="92"/>
      <c r="P385" s="26"/>
    </row>
    <row r="386" spans="2:16" ht="30" customHeight="1" x14ac:dyDescent="0.3">
      <c r="B386" s="99"/>
      <c r="C386" s="23"/>
      <c r="D386" s="23" t="str">
        <f>IF(C386="","",VLOOKUP(C386,Category[],2,FALSE))</f>
        <v/>
      </c>
      <c r="E386" s="23"/>
      <c r="F386" s="23"/>
      <c r="G386" s="24"/>
      <c r="H386" s="101"/>
      <c r="I386" s="25"/>
      <c r="J386" s="25"/>
      <c r="K386" s="25"/>
      <c r="L386" s="26"/>
      <c r="M386" s="92"/>
      <c r="N386" s="26"/>
      <c r="O386" s="92"/>
      <c r="P386" s="26"/>
    </row>
    <row r="387" spans="2:16" ht="30" customHeight="1" x14ac:dyDescent="0.3">
      <c r="B387" s="99"/>
      <c r="C387" s="23"/>
      <c r="D387" s="23" t="str">
        <f>IF(C387="","",VLOOKUP(C387,Category[],2,FALSE))</f>
        <v/>
      </c>
      <c r="E387" s="23"/>
      <c r="F387" s="23"/>
      <c r="G387" s="24"/>
      <c r="H387" s="101"/>
      <c r="I387" s="25"/>
      <c r="J387" s="25"/>
      <c r="K387" s="25"/>
      <c r="L387" s="26"/>
      <c r="M387" s="92"/>
      <c r="N387" s="26"/>
      <c r="O387" s="92"/>
      <c r="P387" s="26"/>
    </row>
    <row r="388" spans="2:16" ht="30" customHeight="1" x14ac:dyDescent="0.3">
      <c r="B388" s="99"/>
      <c r="C388" s="23"/>
      <c r="D388" s="23" t="str">
        <f>IF(C388="","",VLOOKUP(C388,Category[],2,FALSE))</f>
        <v/>
      </c>
      <c r="E388" s="23"/>
      <c r="F388" s="23"/>
      <c r="G388" s="24"/>
      <c r="H388" s="101"/>
      <c r="I388" s="25"/>
      <c r="J388" s="25"/>
      <c r="K388" s="25"/>
      <c r="L388" s="26"/>
      <c r="M388" s="92"/>
      <c r="N388" s="26"/>
      <c r="O388" s="92"/>
      <c r="P388" s="26"/>
    </row>
    <row r="389" spans="2:16" ht="30" customHeight="1" x14ac:dyDescent="0.3">
      <c r="B389" s="99"/>
      <c r="C389" s="23"/>
      <c r="D389" s="23" t="str">
        <f>IF(C389="","",VLOOKUP(C389,Category[],2,FALSE))</f>
        <v/>
      </c>
      <c r="E389" s="23"/>
      <c r="F389" s="23"/>
      <c r="G389" s="24"/>
      <c r="H389" s="101"/>
      <c r="I389" s="25"/>
      <c r="J389" s="25"/>
      <c r="K389" s="25"/>
      <c r="L389" s="26"/>
      <c r="M389" s="92"/>
      <c r="N389" s="26"/>
      <c r="O389" s="92"/>
      <c r="P389" s="26"/>
    </row>
    <row r="390" spans="2:16" ht="30" customHeight="1" x14ac:dyDescent="0.3">
      <c r="B390" s="99"/>
      <c r="C390" s="23"/>
      <c r="D390" s="23" t="str">
        <f>IF(C390="","",VLOOKUP(C390,Category[],2,FALSE))</f>
        <v/>
      </c>
      <c r="E390" s="23"/>
      <c r="F390" s="23"/>
      <c r="G390" s="24"/>
      <c r="H390" s="101"/>
      <c r="I390" s="25"/>
      <c r="J390" s="25"/>
      <c r="K390" s="25"/>
      <c r="L390" s="26"/>
      <c r="M390" s="92"/>
      <c r="N390" s="26"/>
      <c r="O390" s="92"/>
      <c r="P390" s="26"/>
    </row>
    <row r="391" spans="2:16" ht="30" customHeight="1" x14ac:dyDescent="0.3">
      <c r="B391" s="99"/>
      <c r="C391" s="23"/>
      <c r="D391" s="23" t="str">
        <f>IF(C391="","",VLOOKUP(C391,Category[],2,FALSE))</f>
        <v/>
      </c>
      <c r="E391" s="23"/>
      <c r="F391" s="23"/>
      <c r="G391" s="24"/>
      <c r="H391" s="101"/>
      <c r="I391" s="25"/>
      <c r="J391" s="25"/>
      <c r="K391" s="25"/>
      <c r="L391" s="26"/>
      <c r="M391" s="92"/>
      <c r="N391" s="26"/>
      <c r="O391" s="92"/>
      <c r="P391" s="26"/>
    </row>
    <row r="392" spans="2:16" ht="30" customHeight="1" x14ac:dyDescent="0.3">
      <c r="B392" s="99"/>
      <c r="C392" s="23"/>
      <c r="D392" s="23" t="str">
        <f>IF(C392="","",VLOOKUP(C392,Category[],2,FALSE))</f>
        <v/>
      </c>
      <c r="E392" s="23"/>
      <c r="F392" s="23"/>
      <c r="G392" s="24"/>
      <c r="H392" s="101"/>
      <c r="I392" s="25"/>
      <c r="J392" s="25"/>
      <c r="K392" s="25"/>
      <c r="L392" s="26"/>
      <c r="M392" s="92"/>
      <c r="N392" s="26"/>
      <c r="O392" s="92"/>
      <c r="P392" s="26"/>
    </row>
    <row r="393" spans="2:16" ht="30" customHeight="1" x14ac:dyDescent="0.3">
      <c r="B393" s="99"/>
      <c r="C393" s="23"/>
      <c r="D393" s="23" t="str">
        <f>IF(C393="","",VLOOKUP(C393,Category[],2,FALSE))</f>
        <v/>
      </c>
      <c r="E393" s="23"/>
      <c r="F393" s="23"/>
      <c r="G393" s="24"/>
      <c r="H393" s="101"/>
      <c r="I393" s="25"/>
      <c r="J393" s="25"/>
      <c r="K393" s="25"/>
      <c r="L393" s="26"/>
      <c r="M393" s="92"/>
      <c r="N393" s="26"/>
      <c r="O393" s="92"/>
      <c r="P393" s="26"/>
    </row>
    <row r="394" spans="2:16" ht="30" customHeight="1" x14ac:dyDescent="0.3">
      <c r="B394" s="99"/>
      <c r="C394" s="23"/>
      <c r="D394" s="23" t="str">
        <f>IF(C394="","",VLOOKUP(C394,Category[],2,FALSE))</f>
        <v/>
      </c>
      <c r="E394" s="23"/>
      <c r="F394" s="23"/>
      <c r="G394" s="24"/>
      <c r="H394" s="101"/>
      <c r="I394" s="25"/>
      <c r="J394" s="25"/>
      <c r="K394" s="25"/>
      <c r="L394" s="26"/>
      <c r="M394" s="92"/>
      <c r="N394" s="26"/>
      <c r="O394" s="92"/>
      <c r="P394" s="26"/>
    </row>
    <row r="395" spans="2:16" ht="30" customHeight="1" x14ac:dyDescent="0.3">
      <c r="B395" s="99"/>
      <c r="C395" s="23"/>
      <c r="D395" s="23" t="str">
        <f>IF(C395="","",VLOOKUP(C395,Category[],2,FALSE))</f>
        <v/>
      </c>
      <c r="E395" s="23"/>
      <c r="F395" s="23"/>
      <c r="G395" s="24"/>
      <c r="H395" s="101"/>
      <c r="I395" s="25"/>
      <c r="J395" s="25"/>
      <c r="K395" s="25"/>
      <c r="L395" s="26"/>
      <c r="M395" s="92"/>
      <c r="N395" s="26"/>
      <c r="O395" s="92"/>
      <c r="P395" s="26"/>
    </row>
    <row r="396" spans="2:16" ht="30" customHeight="1" x14ac:dyDescent="0.3">
      <c r="B396" s="99"/>
      <c r="C396" s="23"/>
      <c r="D396" s="23" t="str">
        <f>IF(C396="","",VLOOKUP(C396,Category[],2,FALSE))</f>
        <v/>
      </c>
      <c r="E396" s="23"/>
      <c r="F396" s="23"/>
      <c r="G396" s="24"/>
      <c r="H396" s="101"/>
      <c r="I396" s="25"/>
      <c r="J396" s="25"/>
      <c r="K396" s="25"/>
      <c r="L396" s="26"/>
      <c r="M396" s="92"/>
      <c r="N396" s="26"/>
      <c r="O396" s="92"/>
      <c r="P396" s="26"/>
    </row>
    <row r="397" spans="2:16" ht="30" customHeight="1" x14ac:dyDescent="0.3">
      <c r="B397" s="99"/>
      <c r="C397" s="23"/>
      <c r="D397" s="23" t="str">
        <f>IF(C397="","",VLOOKUP(C397,Category[],2,FALSE))</f>
        <v/>
      </c>
      <c r="E397" s="23"/>
      <c r="F397" s="23"/>
      <c r="G397" s="24"/>
      <c r="H397" s="101"/>
      <c r="I397" s="25"/>
      <c r="J397" s="25"/>
      <c r="K397" s="25"/>
      <c r="L397" s="26"/>
      <c r="M397" s="92"/>
      <c r="N397" s="26"/>
      <c r="O397" s="92"/>
      <c r="P397" s="26"/>
    </row>
    <row r="398" spans="2:16" ht="30" customHeight="1" x14ac:dyDescent="0.3">
      <c r="B398" s="99"/>
      <c r="C398" s="23"/>
      <c r="D398" s="23" t="str">
        <f>IF(C398="","",VLOOKUP(C398,Category[],2,FALSE))</f>
        <v/>
      </c>
      <c r="E398" s="23"/>
      <c r="F398" s="23"/>
      <c r="G398" s="24"/>
      <c r="H398" s="101"/>
      <c r="I398" s="25"/>
      <c r="J398" s="25"/>
      <c r="K398" s="25"/>
      <c r="L398" s="26"/>
      <c r="M398" s="92"/>
      <c r="N398" s="26"/>
      <c r="O398" s="92"/>
      <c r="P398" s="26"/>
    </row>
    <row r="399" spans="2:16" ht="30" customHeight="1" x14ac:dyDescent="0.3">
      <c r="B399" s="99"/>
      <c r="C399" s="23"/>
      <c r="D399" s="23" t="str">
        <f>IF(C399="","",VLOOKUP(C399,Category[],2,FALSE))</f>
        <v/>
      </c>
      <c r="E399" s="23"/>
      <c r="F399" s="23"/>
      <c r="G399" s="24"/>
      <c r="H399" s="101"/>
      <c r="I399" s="25"/>
      <c r="J399" s="25"/>
      <c r="K399" s="25"/>
      <c r="L399" s="26"/>
      <c r="M399" s="92"/>
      <c r="N399" s="26"/>
      <c r="O399" s="92"/>
      <c r="P399" s="26"/>
    </row>
    <row r="400" spans="2:16" ht="30" customHeight="1" x14ac:dyDescent="0.3">
      <c r="B400" s="99"/>
      <c r="C400" s="23"/>
      <c r="D400" s="23" t="str">
        <f>IF(C400="","",VLOOKUP(C400,Category[],2,FALSE))</f>
        <v/>
      </c>
      <c r="E400" s="23"/>
      <c r="F400" s="23"/>
      <c r="G400" s="24"/>
      <c r="H400" s="101"/>
      <c r="I400" s="25"/>
      <c r="J400" s="25"/>
      <c r="K400" s="25"/>
      <c r="L400" s="26"/>
      <c r="M400" s="92"/>
      <c r="N400" s="26"/>
      <c r="O400" s="92"/>
      <c r="P400" s="26"/>
    </row>
    <row r="401" spans="2:16" ht="30" customHeight="1" x14ac:dyDescent="0.3">
      <c r="B401" s="99"/>
      <c r="C401" s="23"/>
      <c r="D401" s="23" t="str">
        <f>IF(C401="","",VLOOKUP(C401,Category[],2,FALSE))</f>
        <v/>
      </c>
      <c r="E401" s="23"/>
      <c r="F401" s="23"/>
      <c r="G401" s="24"/>
      <c r="H401" s="101"/>
      <c r="I401" s="25"/>
      <c r="J401" s="25"/>
      <c r="K401" s="25"/>
      <c r="L401" s="26"/>
      <c r="M401" s="92"/>
      <c r="N401" s="26"/>
      <c r="O401" s="92"/>
      <c r="P401" s="26"/>
    </row>
    <row r="402" spans="2:16" ht="30" customHeight="1" x14ac:dyDescent="0.3">
      <c r="B402" s="99"/>
      <c r="C402" s="23"/>
      <c r="D402" s="23" t="str">
        <f>IF(C402="","",VLOOKUP(C402,Category[],2,FALSE))</f>
        <v/>
      </c>
      <c r="E402" s="23"/>
      <c r="F402" s="23"/>
      <c r="G402" s="24"/>
      <c r="H402" s="101"/>
      <c r="I402" s="25"/>
      <c r="J402" s="25"/>
      <c r="K402" s="25"/>
      <c r="L402" s="26"/>
      <c r="M402" s="92"/>
      <c r="N402" s="26"/>
      <c r="O402" s="92"/>
      <c r="P402" s="26"/>
    </row>
    <row r="403" spans="2:16" ht="30" customHeight="1" x14ac:dyDescent="0.3">
      <c r="B403" s="99"/>
      <c r="C403" s="23"/>
      <c r="D403" s="23" t="str">
        <f>IF(C403="","",VLOOKUP(C403,Category[],2,FALSE))</f>
        <v/>
      </c>
      <c r="E403" s="23"/>
      <c r="F403" s="23"/>
      <c r="G403" s="24"/>
      <c r="H403" s="101"/>
      <c r="I403" s="25"/>
      <c r="J403" s="25"/>
      <c r="K403" s="25"/>
      <c r="L403" s="26"/>
      <c r="M403" s="92"/>
      <c r="N403" s="26"/>
      <c r="O403" s="92"/>
      <c r="P403" s="26"/>
    </row>
    <row r="404" spans="2:16" ht="30" customHeight="1" x14ac:dyDescent="0.3">
      <c r="B404" s="99"/>
      <c r="C404" s="23"/>
      <c r="D404" s="23" t="str">
        <f>IF(C404="","",VLOOKUP(C404,Category[],2,FALSE))</f>
        <v/>
      </c>
      <c r="E404" s="23"/>
      <c r="F404" s="23"/>
      <c r="G404" s="24"/>
      <c r="H404" s="101"/>
      <c r="I404" s="25"/>
      <c r="J404" s="25"/>
      <c r="K404" s="25"/>
      <c r="L404" s="26"/>
      <c r="M404" s="92"/>
      <c r="N404" s="26"/>
      <c r="O404" s="92"/>
      <c r="P404" s="26"/>
    </row>
    <row r="405" spans="2:16" ht="30" customHeight="1" x14ac:dyDescent="0.3">
      <c r="B405" s="99"/>
      <c r="C405" s="23"/>
      <c r="D405" s="23" t="str">
        <f>IF(C405="","",VLOOKUP(C405,Category[],2,FALSE))</f>
        <v/>
      </c>
      <c r="E405" s="23"/>
      <c r="F405" s="23"/>
      <c r="G405" s="24"/>
      <c r="H405" s="101"/>
      <c r="I405" s="25"/>
      <c r="J405" s="25"/>
      <c r="K405" s="25"/>
      <c r="L405" s="26"/>
      <c r="M405" s="92"/>
      <c r="N405" s="26"/>
      <c r="O405" s="92"/>
      <c r="P405" s="26"/>
    </row>
    <row r="406" spans="2:16" ht="30" customHeight="1" x14ac:dyDescent="0.3">
      <c r="B406" s="99"/>
      <c r="C406" s="23"/>
      <c r="D406" s="23" t="str">
        <f>IF(C406="","",VLOOKUP(C406,Category[],2,FALSE))</f>
        <v/>
      </c>
      <c r="E406" s="23"/>
      <c r="F406" s="23"/>
      <c r="G406" s="24"/>
      <c r="H406" s="101"/>
      <c r="I406" s="25"/>
      <c r="J406" s="25"/>
      <c r="K406" s="25"/>
      <c r="L406" s="26"/>
      <c r="M406" s="92"/>
      <c r="N406" s="26"/>
      <c r="O406" s="92"/>
      <c r="P406" s="26"/>
    </row>
    <row r="407" spans="2:16" ht="30" customHeight="1" x14ac:dyDescent="0.3">
      <c r="B407" s="99"/>
      <c r="C407" s="23"/>
      <c r="D407" s="23" t="str">
        <f>IF(C407="","",VLOOKUP(C407,Category[],2,FALSE))</f>
        <v/>
      </c>
      <c r="E407" s="23"/>
      <c r="F407" s="23"/>
      <c r="G407" s="24"/>
      <c r="H407" s="101"/>
      <c r="I407" s="25"/>
      <c r="J407" s="25"/>
      <c r="K407" s="25"/>
      <c r="L407" s="26"/>
      <c r="M407" s="92"/>
      <c r="N407" s="26"/>
      <c r="O407" s="92"/>
      <c r="P407" s="26"/>
    </row>
    <row r="408" spans="2:16" ht="30" customHeight="1" x14ac:dyDescent="0.3">
      <c r="B408" s="99"/>
      <c r="C408" s="23"/>
      <c r="D408" s="23" t="str">
        <f>IF(C408="","",VLOOKUP(C408,Category[],2,FALSE))</f>
        <v/>
      </c>
      <c r="E408" s="23"/>
      <c r="F408" s="23"/>
      <c r="G408" s="24"/>
      <c r="H408" s="101"/>
      <c r="I408" s="25"/>
      <c r="J408" s="25"/>
      <c r="K408" s="25"/>
      <c r="L408" s="26"/>
      <c r="M408" s="92"/>
      <c r="N408" s="26"/>
      <c r="O408" s="92"/>
      <c r="P408" s="26"/>
    </row>
    <row r="409" spans="2:16" ht="30" customHeight="1" x14ac:dyDescent="0.3">
      <c r="B409" s="99"/>
      <c r="C409" s="23"/>
      <c r="D409" s="23" t="str">
        <f>IF(C409="","",VLOOKUP(C409,Category[],2,FALSE))</f>
        <v/>
      </c>
      <c r="E409" s="23"/>
      <c r="F409" s="23"/>
      <c r="G409" s="24"/>
      <c r="H409" s="101"/>
      <c r="I409" s="25"/>
      <c r="J409" s="25"/>
      <c r="K409" s="25"/>
      <c r="L409" s="26"/>
      <c r="M409" s="92"/>
      <c r="N409" s="26"/>
      <c r="O409" s="92"/>
      <c r="P409" s="26"/>
    </row>
    <row r="410" spans="2:16" ht="30" customHeight="1" x14ac:dyDescent="0.3">
      <c r="B410" s="99"/>
      <c r="C410" s="23"/>
      <c r="D410" s="23" t="str">
        <f>IF(C410="","",VLOOKUP(C410,Category[],2,FALSE))</f>
        <v/>
      </c>
      <c r="E410" s="23"/>
      <c r="F410" s="23"/>
      <c r="G410" s="24"/>
      <c r="H410" s="101"/>
      <c r="I410" s="25"/>
      <c r="J410" s="25"/>
      <c r="K410" s="25"/>
      <c r="L410" s="26"/>
      <c r="M410" s="92"/>
      <c r="N410" s="26"/>
      <c r="O410" s="92"/>
      <c r="P410" s="26"/>
    </row>
    <row r="411" spans="2:16" ht="30" customHeight="1" x14ac:dyDescent="0.3">
      <c r="B411" s="99"/>
      <c r="C411" s="23"/>
      <c r="D411" s="23" t="str">
        <f>IF(C411="","",VLOOKUP(C411,Category[],2,FALSE))</f>
        <v/>
      </c>
      <c r="E411" s="23"/>
      <c r="F411" s="23"/>
      <c r="G411" s="24"/>
      <c r="H411" s="101"/>
      <c r="I411" s="25"/>
      <c r="J411" s="25"/>
      <c r="K411" s="25"/>
      <c r="L411" s="26"/>
      <c r="M411" s="92"/>
      <c r="N411" s="26"/>
      <c r="O411" s="92"/>
      <c r="P411" s="26"/>
    </row>
    <row r="412" spans="2:16" ht="30" customHeight="1" x14ac:dyDescent="0.3">
      <c r="B412" s="99"/>
      <c r="C412" s="23"/>
      <c r="D412" s="23" t="str">
        <f>IF(C412="","",VLOOKUP(C412,Category[],2,FALSE))</f>
        <v/>
      </c>
      <c r="E412" s="23"/>
      <c r="F412" s="23"/>
      <c r="G412" s="24"/>
      <c r="H412" s="101"/>
      <c r="I412" s="25"/>
      <c r="J412" s="25"/>
      <c r="K412" s="25"/>
      <c r="L412" s="26"/>
      <c r="M412" s="92"/>
      <c r="N412" s="26"/>
      <c r="O412" s="92"/>
      <c r="P412" s="26"/>
    </row>
    <row r="413" spans="2:16" ht="30" customHeight="1" x14ac:dyDescent="0.3">
      <c r="B413" s="99"/>
      <c r="C413" s="23"/>
      <c r="D413" s="23" t="str">
        <f>IF(C413="","",VLOOKUP(C413,Category[],2,FALSE))</f>
        <v/>
      </c>
      <c r="E413" s="23"/>
      <c r="F413" s="23"/>
      <c r="G413" s="24"/>
      <c r="H413" s="101"/>
      <c r="I413" s="25"/>
      <c r="J413" s="25"/>
      <c r="K413" s="25"/>
      <c r="L413" s="26"/>
      <c r="M413" s="92"/>
      <c r="N413" s="26"/>
      <c r="O413" s="92"/>
      <c r="P413" s="26"/>
    </row>
    <row r="414" spans="2:16" ht="30" customHeight="1" x14ac:dyDescent="0.3">
      <c r="B414" s="99"/>
      <c r="C414" s="23"/>
      <c r="D414" s="23" t="str">
        <f>IF(C414="","",VLOOKUP(C414,Category[],2,FALSE))</f>
        <v/>
      </c>
      <c r="E414" s="23"/>
      <c r="F414" s="23"/>
      <c r="G414" s="24"/>
      <c r="H414" s="101"/>
      <c r="I414" s="25"/>
      <c r="J414" s="25"/>
      <c r="K414" s="25"/>
      <c r="L414" s="26"/>
      <c r="M414" s="92"/>
      <c r="N414" s="26"/>
      <c r="O414" s="92"/>
      <c r="P414" s="26"/>
    </row>
    <row r="415" spans="2:16" ht="30" customHeight="1" x14ac:dyDescent="0.3">
      <c r="B415" s="99"/>
      <c r="C415" s="23"/>
      <c r="D415" s="23" t="str">
        <f>IF(C415="","",VLOOKUP(C415,Category[],2,FALSE))</f>
        <v/>
      </c>
      <c r="E415" s="23"/>
      <c r="F415" s="23"/>
      <c r="G415" s="24"/>
      <c r="H415" s="101"/>
      <c r="I415" s="25"/>
      <c r="J415" s="25"/>
      <c r="K415" s="25"/>
      <c r="L415" s="26"/>
      <c r="M415" s="92"/>
      <c r="N415" s="26"/>
      <c r="O415" s="92"/>
      <c r="P415" s="26"/>
    </row>
    <row r="416" spans="2:16" ht="30" customHeight="1" x14ac:dyDescent="0.3">
      <c r="B416" s="99"/>
      <c r="C416" s="23"/>
      <c r="D416" s="23" t="str">
        <f>IF(C416="","",VLOOKUP(C416,Category[],2,FALSE))</f>
        <v/>
      </c>
      <c r="E416" s="23"/>
      <c r="F416" s="23"/>
      <c r="G416" s="24"/>
      <c r="H416" s="101"/>
      <c r="I416" s="25"/>
      <c r="J416" s="25"/>
      <c r="K416" s="25"/>
      <c r="L416" s="26"/>
      <c r="M416" s="92"/>
      <c r="N416" s="26"/>
      <c r="O416" s="92"/>
      <c r="P416" s="26"/>
    </row>
    <row r="417" spans="2:16" ht="30" customHeight="1" x14ac:dyDescent="0.3">
      <c r="B417" s="99"/>
      <c r="C417" s="23"/>
      <c r="D417" s="23" t="str">
        <f>IF(C417="","",VLOOKUP(C417,Category[],2,FALSE))</f>
        <v/>
      </c>
      <c r="E417" s="23"/>
      <c r="F417" s="23"/>
      <c r="G417" s="24"/>
      <c r="H417" s="101"/>
      <c r="I417" s="25"/>
      <c r="J417" s="25"/>
      <c r="K417" s="25"/>
      <c r="L417" s="26"/>
      <c r="M417" s="92"/>
      <c r="N417" s="26"/>
      <c r="O417" s="92"/>
      <c r="P417" s="26"/>
    </row>
    <row r="418" spans="2:16" ht="30" customHeight="1" x14ac:dyDescent="0.3">
      <c r="B418" s="99"/>
      <c r="C418" s="23"/>
      <c r="D418" s="23" t="str">
        <f>IF(C418="","",VLOOKUP(C418,Category[],2,FALSE))</f>
        <v/>
      </c>
      <c r="E418" s="23"/>
      <c r="F418" s="23"/>
      <c r="G418" s="24"/>
      <c r="H418" s="101"/>
      <c r="I418" s="25"/>
      <c r="J418" s="25"/>
      <c r="K418" s="25"/>
      <c r="L418" s="26"/>
      <c r="M418" s="92"/>
      <c r="N418" s="26"/>
      <c r="O418" s="92"/>
      <c r="P418" s="26"/>
    </row>
    <row r="419" spans="2:16" ht="30" customHeight="1" x14ac:dyDescent="0.3">
      <c r="B419" s="99"/>
      <c r="C419" s="23"/>
      <c r="D419" s="23" t="str">
        <f>IF(C419="","",VLOOKUP(C419,Category[],2,FALSE))</f>
        <v/>
      </c>
      <c r="E419" s="23"/>
      <c r="F419" s="23"/>
      <c r="G419" s="24"/>
      <c r="H419" s="101"/>
      <c r="I419" s="25"/>
      <c r="J419" s="25"/>
      <c r="K419" s="25"/>
      <c r="L419" s="26"/>
      <c r="M419" s="92"/>
      <c r="N419" s="26"/>
      <c r="O419" s="92"/>
      <c r="P419" s="26"/>
    </row>
    <row r="420" spans="2:16" ht="30" customHeight="1" x14ac:dyDescent="0.3">
      <c r="B420" s="99"/>
      <c r="C420" s="23"/>
      <c r="D420" s="23" t="str">
        <f>IF(C420="","",VLOOKUP(C420,Category[],2,FALSE))</f>
        <v/>
      </c>
      <c r="E420" s="23"/>
      <c r="F420" s="23"/>
      <c r="G420" s="24"/>
      <c r="H420" s="101"/>
      <c r="I420" s="25"/>
      <c r="J420" s="25"/>
      <c r="K420" s="25"/>
      <c r="L420" s="26"/>
      <c r="M420" s="92"/>
      <c r="N420" s="26"/>
      <c r="O420" s="92"/>
      <c r="P420" s="26"/>
    </row>
    <row r="421" spans="2:16" ht="30" customHeight="1" x14ac:dyDescent="0.3">
      <c r="B421" s="99"/>
      <c r="C421" s="23"/>
      <c r="D421" s="23" t="str">
        <f>IF(C421="","",VLOOKUP(C421,Category[],2,FALSE))</f>
        <v/>
      </c>
      <c r="E421" s="23"/>
      <c r="F421" s="23"/>
      <c r="G421" s="24"/>
      <c r="H421" s="101"/>
      <c r="I421" s="25"/>
      <c r="J421" s="25"/>
      <c r="K421" s="25"/>
      <c r="L421" s="26"/>
      <c r="M421" s="92"/>
      <c r="N421" s="26"/>
      <c r="O421" s="92"/>
      <c r="P421" s="26"/>
    </row>
    <row r="422" spans="2:16" ht="30" customHeight="1" x14ac:dyDescent="0.3">
      <c r="B422" s="99"/>
      <c r="C422" s="23"/>
      <c r="D422" s="23" t="str">
        <f>IF(C422="","",VLOOKUP(C422,Category[],2,FALSE))</f>
        <v/>
      </c>
      <c r="E422" s="23"/>
      <c r="F422" s="23"/>
      <c r="G422" s="24"/>
      <c r="H422" s="101"/>
      <c r="I422" s="25"/>
      <c r="J422" s="25"/>
      <c r="K422" s="25"/>
      <c r="L422" s="26"/>
      <c r="M422" s="92"/>
      <c r="N422" s="26"/>
      <c r="O422" s="92"/>
      <c r="P422" s="26"/>
    </row>
    <row r="423" spans="2:16" ht="30" customHeight="1" x14ac:dyDescent="0.3">
      <c r="B423" s="99"/>
      <c r="C423" s="23"/>
      <c r="D423" s="23" t="str">
        <f>IF(C423="","",VLOOKUP(C423,Category[],2,FALSE))</f>
        <v/>
      </c>
      <c r="E423" s="23"/>
      <c r="F423" s="23"/>
      <c r="G423" s="24"/>
      <c r="H423" s="101"/>
      <c r="I423" s="25"/>
      <c r="J423" s="25"/>
      <c r="K423" s="25"/>
      <c r="L423" s="26"/>
      <c r="M423" s="92"/>
      <c r="N423" s="26"/>
      <c r="O423" s="92"/>
      <c r="P423" s="26"/>
    </row>
    <row r="424" spans="2:16" ht="30" customHeight="1" x14ac:dyDescent="0.3">
      <c r="B424" s="99"/>
      <c r="C424" s="23"/>
      <c r="D424" s="23" t="str">
        <f>IF(C424="","",VLOOKUP(C424,Category[],2,FALSE))</f>
        <v/>
      </c>
      <c r="E424" s="23"/>
      <c r="F424" s="23"/>
      <c r="G424" s="24"/>
      <c r="H424" s="101"/>
      <c r="I424" s="25"/>
      <c r="J424" s="25"/>
      <c r="K424" s="25"/>
      <c r="L424" s="26"/>
      <c r="M424" s="92"/>
      <c r="N424" s="26"/>
      <c r="O424" s="92"/>
      <c r="P424" s="26"/>
    </row>
    <row r="425" spans="2:16" ht="30" customHeight="1" x14ac:dyDescent="0.3">
      <c r="B425" s="99"/>
      <c r="C425" s="23"/>
      <c r="D425" s="23" t="str">
        <f>IF(C425="","",VLOOKUP(C425,Category[],2,FALSE))</f>
        <v/>
      </c>
      <c r="E425" s="23"/>
      <c r="F425" s="23"/>
      <c r="G425" s="24"/>
      <c r="H425" s="101"/>
      <c r="I425" s="25"/>
      <c r="J425" s="25"/>
      <c r="K425" s="25"/>
      <c r="L425" s="26"/>
      <c r="M425" s="92"/>
      <c r="N425" s="26"/>
      <c r="O425" s="92"/>
      <c r="P425" s="26"/>
    </row>
    <row r="426" spans="2:16" ht="30" customHeight="1" x14ac:dyDescent="0.3">
      <c r="B426" s="99"/>
      <c r="C426" s="23"/>
      <c r="D426" s="23" t="str">
        <f>IF(C426="","",VLOOKUP(C426,Category[],2,FALSE))</f>
        <v/>
      </c>
      <c r="E426" s="23"/>
      <c r="F426" s="23"/>
      <c r="G426" s="24"/>
      <c r="H426" s="101"/>
      <c r="I426" s="25"/>
      <c r="J426" s="25"/>
      <c r="K426" s="25"/>
      <c r="L426" s="26"/>
      <c r="M426" s="92"/>
      <c r="N426" s="26"/>
      <c r="O426" s="92"/>
      <c r="P426" s="26"/>
    </row>
    <row r="427" spans="2:16" ht="30" customHeight="1" x14ac:dyDescent="0.3">
      <c r="B427" s="99"/>
      <c r="C427" s="23"/>
      <c r="D427" s="23" t="str">
        <f>IF(C427="","",VLOOKUP(C427,Category[],2,FALSE))</f>
        <v/>
      </c>
      <c r="E427" s="23"/>
      <c r="F427" s="23"/>
      <c r="G427" s="24"/>
      <c r="H427" s="101"/>
      <c r="I427" s="25"/>
      <c r="J427" s="25"/>
      <c r="K427" s="25"/>
      <c r="L427" s="26"/>
      <c r="M427" s="92"/>
      <c r="N427" s="26"/>
      <c r="O427" s="92"/>
      <c r="P427" s="26"/>
    </row>
    <row r="428" spans="2:16" ht="30" customHeight="1" x14ac:dyDescent="0.3">
      <c r="B428" s="99"/>
      <c r="C428" s="23"/>
      <c r="D428" s="23" t="str">
        <f>IF(C428="","",VLOOKUP(C428,Category[],2,FALSE))</f>
        <v/>
      </c>
      <c r="E428" s="23"/>
      <c r="F428" s="23"/>
      <c r="G428" s="24"/>
      <c r="H428" s="101"/>
      <c r="I428" s="25"/>
      <c r="J428" s="25"/>
      <c r="K428" s="25"/>
      <c r="L428" s="26"/>
      <c r="M428" s="92"/>
      <c r="N428" s="26"/>
      <c r="O428" s="92"/>
      <c r="P428" s="26"/>
    </row>
    <row r="429" spans="2:16" ht="30" customHeight="1" x14ac:dyDescent="0.3">
      <c r="B429" s="99"/>
      <c r="C429" s="23"/>
      <c r="D429" s="23" t="str">
        <f>IF(C429="","",VLOOKUP(C429,Category[],2,FALSE))</f>
        <v/>
      </c>
      <c r="E429" s="23"/>
      <c r="F429" s="23"/>
      <c r="G429" s="24"/>
      <c r="H429" s="101"/>
      <c r="I429" s="25"/>
      <c r="J429" s="25"/>
      <c r="K429" s="25"/>
      <c r="L429" s="26"/>
      <c r="M429" s="92"/>
      <c r="N429" s="26"/>
      <c r="O429" s="92"/>
      <c r="P429" s="26"/>
    </row>
    <row r="430" spans="2:16" ht="30" customHeight="1" x14ac:dyDescent="0.3">
      <c r="B430" s="99"/>
      <c r="C430" s="23"/>
      <c r="D430" s="23" t="str">
        <f>IF(C430="","",VLOOKUP(C430,Category[],2,FALSE))</f>
        <v/>
      </c>
      <c r="E430" s="23"/>
      <c r="F430" s="23"/>
      <c r="G430" s="24"/>
      <c r="H430" s="102"/>
      <c r="I430" s="27"/>
      <c r="J430" s="27"/>
      <c r="K430" s="27"/>
      <c r="L430" s="26"/>
      <c r="M430" s="92"/>
      <c r="N430" s="26"/>
      <c r="O430" s="92"/>
      <c r="P430" s="28"/>
    </row>
    <row r="431" spans="2:16" ht="30" customHeight="1" x14ac:dyDescent="0.3">
      <c r="B431" s="99"/>
      <c r="C431" s="23"/>
      <c r="D431" s="23" t="str">
        <f>IF(C431="","",VLOOKUP(C431,Category[],2,FALSE))</f>
        <v/>
      </c>
      <c r="E431" s="23"/>
      <c r="F431" s="23"/>
      <c r="G431" s="24"/>
      <c r="H431" s="101"/>
      <c r="I431" s="25"/>
      <c r="J431" s="25"/>
      <c r="K431" s="25"/>
      <c r="L431" s="26"/>
      <c r="M431" s="92"/>
      <c r="N431" s="26"/>
      <c r="O431" s="92"/>
      <c r="P431" s="26"/>
    </row>
    <row r="432" spans="2:16" ht="30" customHeight="1" x14ac:dyDescent="0.3">
      <c r="B432" s="99"/>
      <c r="C432" s="23"/>
      <c r="D432" s="23" t="str">
        <f>IF(C432="","",VLOOKUP(C432,Category[],2,FALSE))</f>
        <v/>
      </c>
      <c r="E432" s="23"/>
      <c r="F432" s="23"/>
      <c r="G432" s="24"/>
      <c r="H432" s="101"/>
      <c r="I432" s="25"/>
      <c r="J432" s="25"/>
      <c r="K432" s="25"/>
      <c r="L432" s="26"/>
      <c r="M432" s="92"/>
      <c r="N432" s="26"/>
      <c r="O432" s="92"/>
      <c r="P432" s="26"/>
    </row>
    <row r="433" spans="2:16" ht="30" customHeight="1" x14ac:dyDescent="0.3">
      <c r="B433" s="99"/>
      <c r="C433" s="23"/>
      <c r="D433" s="23" t="str">
        <f>IF(C433="","",VLOOKUP(C433,Category[],2,FALSE))</f>
        <v/>
      </c>
      <c r="E433" s="23"/>
      <c r="F433" s="23"/>
      <c r="G433" s="24"/>
      <c r="H433" s="101"/>
      <c r="I433" s="25"/>
      <c r="J433" s="25"/>
      <c r="K433" s="25"/>
      <c r="L433" s="26"/>
      <c r="M433" s="92"/>
      <c r="N433" s="26"/>
      <c r="O433" s="92"/>
      <c r="P433" s="26"/>
    </row>
    <row r="434" spans="2:16" ht="30" customHeight="1" x14ac:dyDescent="0.3">
      <c r="B434" s="99"/>
      <c r="C434" s="23"/>
      <c r="D434" s="23" t="str">
        <f>IF(C434="","",VLOOKUP(C434,Category[],2,FALSE))</f>
        <v/>
      </c>
      <c r="E434" s="23"/>
      <c r="F434" s="23"/>
      <c r="G434" s="24"/>
      <c r="H434" s="101"/>
      <c r="I434" s="25"/>
      <c r="J434" s="25"/>
      <c r="K434" s="25"/>
      <c r="L434" s="26"/>
      <c r="M434" s="92"/>
      <c r="N434" s="26"/>
      <c r="O434" s="92"/>
      <c r="P434" s="26"/>
    </row>
    <row r="435" spans="2:16" ht="30" customHeight="1" x14ac:dyDescent="0.3">
      <c r="B435" s="99"/>
      <c r="C435" s="23"/>
      <c r="D435" s="23" t="str">
        <f>IF(C435="","",VLOOKUP(C435,Category[],2,FALSE))</f>
        <v/>
      </c>
      <c r="E435" s="23"/>
      <c r="F435" s="23"/>
      <c r="G435" s="24"/>
      <c r="H435" s="101"/>
      <c r="I435" s="25"/>
      <c r="J435" s="25"/>
      <c r="K435" s="25"/>
      <c r="L435" s="26"/>
      <c r="M435" s="92"/>
      <c r="N435" s="26"/>
      <c r="O435" s="92"/>
      <c r="P435" s="26"/>
    </row>
    <row r="436" spans="2:16" ht="30" customHeight="1" x14ac:dyDescent="0.3">
      <c r="B436" s="99"/>
      <c r="C436" s="23"/>
      <c r="D436" s="23" t="str">
        <f>IF(C436="","",VLOOKUP(C436,Category[],2,FALSE))</f>
        <v/>
      </c>
      <c r="E436" s="23"/>
      <c r="F436" s="23"/>
      <c r="G436" s="24"/>
      <c r="H436" s="101"/>
      <c r="I436" s="25"/>
      <c r="J436" s="25"/>
      <c r="K436" s="25"/>
      <c r="L436" s="26"/>
      <c r="M436" s="92"/>
      <c r="N436" s="26"/>
      <c r="O436" s="92"/>
      <c r="P436" s="26"/>
    </row>
    <row r="437" spans="2:16" ht="30" customHeight="1" x14ac:dyDescent="0.3">
      <c r="B437" s="99"/>
      <c r="C437" s="23"/>
      <c r="D437" s="23" t="str">
        <f>IF(C437="","",VLOOKUP(C437,Category[],2,FALSE))</f>
        <v/>
      </c>
      <c r="E437" s="23"/>
      <c r="F437" s="23"/>
      <c r="G437" s="24"/>
      <c r="H437" s="101"/>
      <c r="I437" s="25"/>
      <c r="J437" s="25"/>
      <c r="K437" s="25"/>
      <c r="L437" s="26"/>
      <c r="M437" s="92"/>
      <c r="N437" s="26"/>
      <c r="O437" s="92"/>
      <c r="P437" s="26"/>
    </row>
    <row r="438" spans="2:16" ht="30" customHeight="1" x14ac:dyDescent="0.3">
      <c r="B438" s="99"/>
      <c r="C438" s="23"/>
      <c r="D438" s="23" t="str">
        <f>IF(C438="","",VLOOKUP(C438,Category[],2,FALSE))</f>
        <v/>
      </c>
      <c r="E438" s="23"/>
      <c r="F438" s="23"/>
      <c r="G438" s="24"/>
      <c r="H438" s="101"/>
      <c r="I438" s="25"/>
      <c r="J438" s="25"/>
      <c r="K438" s="25"/>
      <c r="L438" s="26"/>
      <c r="M438" s="92"/>
      <c r="N438" s="26"/>
      <c r="O438" s="92"/>
      <c r="P438" s="26"/>
    </row>
    <row r="439" spans="2:16" ht="30" customHeight="1" x14ac:dyDescent="0.3">
      <c r="B439" s="99"/>
      <c r="C439" s="23"/>
      <c r="D439" s="23" t="str">
        <f>IF(C439="","",VLOOKUP(C439,Category[],2,FALSE))</f>
        <v/>
      </c>
      <c r="E439" s="23"/>
      <c r="F439" s="23"/>
      <c r="G439" s="24"/>
      <c r="H439" s="101"/>
      <c r="I439" s="25"/>
      <c r="J439" s="25"/>
      <c r="K439" s="25"/>
      <c r="L439" s="26"/>
      <c r="M439" s="92"/>
      <c r="N439" s="26"/>
      <c r="O439" s="92"/>
      <c r="P439" s="26"/>
    </row>
    <row r="440" spans="2:16" ht="30" customHeight="1" x14ac:dyDescent="0.3">
      <c r="B440" s="99"/>
      <c r="C440" s="23"/>
      <c r="D440" s="23" t="str">
        <f>IF(C440="","",VLOOKUP(C440,Category[],2,FALSE))</f>
        <v/>
      </c>
      <c r="E440" s="23"/>
      <c r="F440" s="23"/>
      <c r="G440" s="24"/>
      <c r="H440" s="101"/>
      <c r="I440" s="25"/>
      <c r="J440" s="25"/>
      <c r="K440" s="25"/>
      <c r="L440" s="26"/>
      <c r="M440" s="92"/>
      <c r="N440" s="26"/>
      <c r="O440" s="92"/>
      <c r="P440" s="26"/>
    </row>
    <row r="441" spans="2:16" ht="30" customHeight="1" x14ac:dyDescent="0.3">
      <c r="B441" s="99"/>
      <c r="C441" s="23"/>
      <c r="D441" s="23" t="str">
        <f>IF(C441="","",VLOOKUP(C441,Category[],2,FALSE))</f>
        <v/>
      </c>
      <c r="E441" s="23"/>
      <c r="F441" s="23"/>
      <c r="G441" s="24"/>
      <c r="H441" s="101"/>
      <c r="I441" s="25"/>
      <c r="J441" s="25"/>
      <c r="K441" s="25"/>
      <c r="L441" s="26"/>
      <c r="M441" s="92"/>
      <c r="N441" s="26"/>
      <c r="O441" s="92"/>
      <c r="P441" s="26"/>
    </row>
    <row r="442" spans="2:16" ht="30" customHeight="1" x14ac:dyDescent="0.3">
      <c r="B442" s="99"/>
      <c r="C442" s="23"/>
      <c r="D442" s="23" t="str">
        <f>IF(C442="","",VLOOKUP(C442,Category[],2,FALSE))</f>
        <v/>
      </c>
      <c r="E442" s="23"/>
      <c r="F442" s="23"/>
      <c r="G442" s="24"/>
      <c r="H442" s="101"/>
      <c r="I442" s="25"/>
      <c r="J442" s="25"/>
      <c r="K442" s="25"/>
      <c r="L442" s="26"/>
      <c r="M442" s="92"/>
      <c r="N442" s="26"/>
      <c r="O442" s="92"/>
      <c r="P442" s="26"/>
    </row>
    <row r="443" spans="2:16" ht="30" customHeight="1" x14ac:dyDescent="0.3">
      <c r="B443" s="99"/>
      <c r="C443" s="23"/>
      <c r="D443" s="23" t="str">
        <f>IF(C443="","",VLOOKUP(C443,Category[],2,FALSE))</f>
        <v/>
      </c>
      <c r="E443" s="23"/>
      <c r="F443" s="23"/>
      <c r="G443" s="24"/>
      <c r="H443" s="101"/>
      <c r="I443" s="25"/>
      <c r="J443" s="25"/>
      <c r="K443" s="25"/>
      <c r="L443" s="26"/>
      <c r="M443" s="92"/>
      <c r="N443" s="26"/>
      <c r="O443" s="92"/>
      <c r="P443" s="26"/>
    </row>
    <row r="444" spans="2:16" ht="30" customHeight="1" x14ac:dyDescent="0.3">
      <c r="B444" s="99"/>
      <c r="C444" s="23"/>
      <c r="D444" s="23" t="str">
        <f>IF(C444="","",VLOOKUP(C444,Category[],2,FALSE))</f>
        <v/>
      </c>
      <c r="E444" s="23"/>
      <c r="F444" s="23"/>
      <c r="G444" s="24"/>
      <c r="H444" s="101"/>
      <c r="I444" s="25"/>
      <c r="J444" s="25"/>
      <c r="K444" s="25"/>
      <c r="L444" s="26"/>
      <c r="M444" s="92"/>
      <c r="N444" s="26"/>
      <c r="O444" s="92"/>
      <c r="P444" s="26"/>
    </row>
    <row r="445" spans="2:16" ht="30" customHeight="1" x14ac:dyDescent="0.3">
      <c r="B445" s="99"/>
      <c r="C445" s="23"/>
      <c r="D445" s="23" t="str">
        <f>IF(C445="","",VLOOKUP(C445,Category[],2,FALSE))</f>
        <v/>
      </c>
      <c r="E445" s="23"/>
      <c r="F445" s="23"/>
      <c r="G445" s="24"/>
      <c r="H445" s="101"/>
      <c r="I445" s="25"/>
      <c r="J445" s="25"/>
      <c r="K445" s="25"/>
      <c r="L445" s="26"/>
      <c r="M445" s="92"/>
      <c r="N445" s="26"/>
      <c r="O445" s="92"/>
      <c r="P445" s="26"/>
    </row>
    <row r="446" spans="2:16" ht="30" customHeight="1" x14ac:dyDescent="0.3">
      <c r="B446" s="99"/>
      <c r="C446" s="23"/>
      <c r="D446" s="23" t="str">
        <f>IF(C446="","",VLOOKUP(C446,Category[],2,FALSE))</f>
        <v/>
      </c>
      <c r="E446" s="23"/>
      <c r="F446" s="23"/>
      <c r="G446" s="24"/>
      <c r="H446" s="101"/>
      <c r="I446" s="25"/>
      <c r="J446" s="25"/>
      <c r="K446" s="25"/>
      <c r="L446" s="26"/>
      <c r="M446" s="92"/>
      <c r="N446" s="26"/>
      <c r="O446" s="92"/>
      <c r="P446" s="26"/>
    </row>
    <row r="447" spans="2:16" ht="30" customHeight="1" x14ac:dyDescent="0.3">
      <c r="B447" s="99"/>
      <c r="C447" s="23"/>
      <c r="D447" s="23" t="str">
        <f>IF(C447="","",VLOOKUP(C447,Category[],2,FALSE))</f>
        <v/>
      </c>
      <c r="E447" s="23"/>
      <c r="F447" s="23"/>
      <c r="G447" s="24"/>
      <c r="H447" s="101"/>
      <c r="I447" s="25"/>
      <c r="J447" s="25"/>
      <c r="K447" s="25"/>
      <c r="L447" s="26"/>
      <c r="M447" s="92"/>
      <c r="N447" s="26"/>
      <c r="O447" s="92"/>
      <c r="P447" s="26"/>
    </row>
    <row r="448" spans="2:16" ht="30" customHeight="1" x14ac:dyDescent="0.3">
      <c r="B448" s="99"/>
      <c r="C448" s="23"/>
      <c r="D448" s="23" t="str">
        <f>IF(C448="","",VLOOKUP(C448,Category[],2,FALSE))</f>
        <v/>
      </c>
      <c r="E448" s="23"/>
      <c r="F448" s="23"/>
      <c r="G448" s="24"/>
      <c r="H448" s="101"/>
      <c r="I448" s="25"/>
      <c r="J448" s="25"/>
      <c r="K448" s="25"/>
      <c r="L448" s="26"/>
      <c r="M448" s="92"/>
      <c r="N448" s="26"/>
      <c r="O448" s="92"/>
      <c r="P448" s="26"/>
    </row>
    <row r="449" spans="2:16" ht="30" customHeight="1" x14ac:dyDescent="0.3">
      <c r="B449" s="99"/>
      <c r="C449" s="23"/>
      <c r="D449" s="23" t="str">
        <f>IF(C449="","",VLOOKUP(C449,Category[],2,FALSE))</f>
        <v/>
      </c>
      <c r="E449" s="23"/>
      <c r="F449" s="23"/>
      <c r="G449" s="24"/>
      <c r="H449" s="101"/>
      <c r="I449" s="25"/>
      <c r="J449" s="25"/>
      <c r="K449" s="25"/>
      <c r="L449" s="26"/>
      <c r="M449" s="92"/>
      <c r="N449" s="26"/>
      <c r="O449" s="92"/>
      <c r="P449" s="26"/>
    </row>
    <row r="450" spans="2:16" ht="30" customHeight="1" x14ac:dyDescent="0.3">
      <c r="B450" s="99"/>
      <c r="C450" s="23"/>
      <c r="D450" s="23" t="str">
        <f>IF(C450="","",VLOOKUP(C450,Category[],2,FALSE))</f>
        <v/>
      </c>
      <c r="E450" s="23"/>
      <c r="F450" s="23"/>
      <c r="G450" s="24"/>
      <c r="H450" s="101"/>
      <c r="I450" s="25"/>
      <c r="J450" s="25"/>
      <c r="K450" s="25"/>
      <c r="L450" s="26"/>
      <c r="M450" s="92"/>
      <c r="N450" s="26"/>
      <c r="O450" s="92"/>
      <c r="P450" s="26"/>
    </row>
    <row r="451" spans="2:16" ht="30" customHeight="1" x14ac:dyDescent="0.3">
      <c r="B451" s="99"/>
      <c r="C451" s="23"/>
      <c r="D451" s="23" t="str">
        <f>IF(C451="","",VLOOKUP(C451,Category[],2,FALSE))</f>
        <v/>
      </c>
      <c r="E451" s="23"/>
      <c r="F451" s="23"/>
      <c r="G451" s="24"/>
      <c r="H451" s="101"/>
      <c r="I451" s="25"/>
      <c r="J451" s="25"/>
      <c r="K451" s="25"/>
      <c r="L451" s="26"/>
      <c r="M451" s="92"/>
      <c r="N451" s="26"/>
      <c r="O451" s="92"/>
      <c r="P451" s="26"/>
    </row>
    <row r="452" spans="2:16" ht="30" customHeight="1" x14ac:dyDescent="0.3">
      <c r="B452" s="99"/>
      <c r="C452" s="23"/>
      <c r="D452" s="23" t="str">
        <f>IF(C452="","",VLOOKUP(C452,Category[],2,FALSE))</f>
        <v/>
      </c>
      <c r="E452" s="23"/>
      <c r="F452" s="23"/>
      <c r="G452" s="24"/>
      <c r="H452" s="101"/>
      <c r="I452" s="25"/>
      <c r="J452" s="25"/>
      <c r="K452" s="25"/>
      <c r="L452" s="26"/>
      <c r="M452" s="92"/>
      <c r="N452" s="26"/>
      <c r="O452" s="92"/>
      <c r="P452" s="26"/>
    </row>
    <row r="453" spans="2:16" ht="30" customHeight="1" x14ac:dyDescent="0.3">
      <c r="B453" s="99"/>
      <c r="C453" s="23"/>
      <c r="D453" s="23" t="str">
        <f>IF(C453="","",VLOOKUP(C453,Category[],2,FALSE))</f>
        <v/>
      </c>
      <c r="E453" s="23"/>
      <c r="F453" s="23"/>
      <c r="G453" s="24"/>
      <c r="H453" s="101"/>
      <c r="I453" s="25"/>
      <c r="J453" s="25"/>
      <c r="K453" s="25"/>
      <c r="L453" s="26"/>
      <c r="M453" s="92"/>
      <c r="N453" s="26"/>
      <c r="O453" s="92"/>
      <c r="P453" s="26"/>
    </row>
    <row r="454" spans="2:16" ht="30" customHeight="1" x14ac:dyDescent="0.3">
      <c r="B454" s="99"/>
      <c r="C454" s="23"/>
      <c r="D454" s="23" t="str">
        <f>IF(C454="","",VLOOKUP(C454,Category[],2,FALSE))</f>
        <v/>
      </c>
      <c r="E454" s="23"/>
      <c r="F454" s="23"/>
      <c r="G454" s="24"/>
      <c r="H454" s="101"/>
      <c r="I454" s="25"/>
      <c r="J454" s="25"/>
      <c r="K454" s="25"/>
      <c r="L454" s="26"/>
      <c r="M454" s="92"/>
      <c r="N454" s="26"/>
      <c r="O454" s="92"/>
      <c r="P454" s="26"/>
    </row>
    <row r="455" spans="2:16" ht="30" customHeight="1" x14ac:dyDescent="0.3">
      <c r="B455" s="99"/>
      <c r="C455" s="23"/>
      <c r="D455" s="23" t="str">
        <f>IF(C455="","",VLOOKUP(C455,Category[],2,FALSE))</f>
        <v/>
      </c>
      <c r="E455" s="23"/>
      <c r="F455" s="23"/>
      <c r="G455" s="24"/>
      <c r="H455" s="101"/>
      <c r="I455" s="25"/>
      <c r="J455" s="25"/>
      <c r="K455" s="25"/>
      <c r="L455" s="26"/>
      <c r="M455" s="92"/>
      <c r="N455" s="26"/>
      <c r="O455" s="92"/>
      <c r="P455" s="26"/>
    </row>
    <row r="456" spans="2:16" ht="30" customHeight="1" x14ac:dyDescent="0.3">
      <c r="B456" s="99"/>
      <c r="C456" s="23"/>
      <c r="D456" s="23" t="str">
        <f>IF(C456="","",VLOOKUP(C456,Category[],2,FALSE))</f>
        <v/>
      </c>
      <c r="E456" s="23"/>
      <c r="F456" s="23"/>
      <c r="G456" s="24"/>
      <c r="H456" s="101"/>
      <c r="I456" s="25"/>
      <c r="J456" s="25"/>
      <c r="K456" s="25"/>
      <c r="L456" s="26"/>
      <c r="M456" s="92"/>
      <c r="N456" s="26"/>
      <c r="O456" s="92"/>
      <c r="P456" s="26"/>
    </row>
    <row r="457" spans="2:16" ht="30" customHeight="1" x14ac:dyDescent="0.3">
      <c r="B457" s="99"/>
      <c r="C457" s="23"/>
      <c r="D457" s="23" t="str">
        <f>IF(C457="","",VLOOKUP(C457,Category[],2,FALSE))</f>
        <v/>
      </c>
      <c r="E457" s="23"/>
      <c r="F457" s="23"/>
      <c r="G457" s="24"/>
      <c r="H457" s="101"/>
      <c r="I457" s="25"/>
      <c r="J457" s="25"/>
      <c r="K457" s="25"/>
      <c r="L457" s="26"/>
      <c r="M457" s="92"/>
      <c r="N457" s="26"/>
      <c r="O457" s="92"/>
      <c r="P457" s="26"/>
    </row>
    <row r="458" spans="2:16" ht="30" customHeight="1" x14ac:dyDescent="0.3">
      <c r="B458" s="99"/>
      <c r="C458" s="23"/>
      <c r="D458" s="23" t="str">
        <f>IF(C458="","",VLOOKUP(C458,Category[],2,FALSE))</f>
        <v/>
      </c>
      <c r="E458" s="23"/>
      <c r="F458" s="23"/>
      <c r="G458" s="24"/>
      <c r="H458" s="101"/>
      <c r="I458" s="25"/>
      <c r="J458" s="25"/>
      <c r="K458" s="25"/>
      <c r="L458" s="26"/>
      <c r="M458" s="92"/>
      <c r="N458" s="26"/>
      <c r="O458" s="92"/>
      <c r="P458" s="26"/>
    </row>
    <row r="459" spans="2:16" ht="30" customHeight="1" x14ac:dyDescent="0.3">
      <c r="B459" s="99"/>
      <c r="C459" s="23"/>
      <c r="D459" s="23" t="str">
        <f>IF(C459="","",VLOOKUP(C459,Category[],2,FALSE))</f>
        <v/>
      </c>
      <c r="E459" s="23"/>
      <c r="F459" s="23"/>
      <c r="G459" s="24"/>
      <c r="H459" s="101"/>
      <c r="I459" s="25"/>
      <c r="J459" s="25"/>
      <c r="K459" s="25"/>
      <c r="L459" s="26"/>
      <c r="M459" s="92"/>
      <c r="N459" s="26"/>
      <c r="O459" s="92"/>
      <c r="P459" s="26"/>
    </row>
    <row r="460" spans="2:16" ht="30" customHeight="1" x14ac:dyDescent="0.3">
      <c r="B460" s="99"/>
      <c r="C460" s="23"/>
      <c r="D460" s="23" t="str">
        <f>IF(C460="","",VLOOKUP(C460,Category[],2,FALSE))</f>
        <v/>
      </c>
      <c r="E460" s="23"/>
      <c r="F460" s="23"/>
      <c r="G460" s="24"/>
      <c r="H460" s="101"/>
      <c r="I460" s="25"/>
      <c r="J460" s="25"/>
      <c r="K460" s="25"/>
      <c r="L460" s="26"/>
      <c r="M460" s="92"/>
      <c r="N460" s="26"/>
      <c r="O460" s="92"/>
      <c r="P460" s="26"/>
    </row>
    <row r="461" spans="2:16" ht="30" customHeight="1" x14ac:dyDescent="0.3">
      <c r="B461" s="99"/>
      <c r="C461" s="23"/>
      <c r="D461" s="23" t="str">
        <f>IF(C461="","",VLOOKUP(C461,Category[],2,FALSE))</f>
        <v/>
      </c>
      <c r="E461" s="23"/>
      <c r="F461" s="23"/>
      <c r="G461" s="24"/>
      <c r="H461" s="101"/>
      <c r="I461" s="25"/>
      <c r="J461" s="25"/>
      <c r="K461" s="25"/>
      <c r="L461" s="26"/>
      <c r="M461" s="92"/>
      <c r="N461" s="26"/>
      <c r="O461" s="92"/>
      <c r="P461" s="26"/>
    </row>
    <row r="462" spans="2:16" ht="30" customHeight="1" x14ac:dyDescent="0.3">
      <c r="B462" s="99"/>
      <c r="C462" s="23"/>
      <c r="D462" s="23" t="str">
        <f>IF(C462="","",VLOOKUP(C462,Category[],2,FALSE))</f>
        <v/>
      </c>
      <c r="E462" s="23"/>
      <c r="F462" s="23"/>
      <c r="G462" s="24"/>
      <c r="H462" s="101"/>
      <c r="I462" s="25"/>
      <c r="J462" s="25"/>
      <c r="K462" s="25"/>
      <c r="L462" s="26"/>
      <c r="M462" s="92"/>
      <c r="N462" s="26"/>
      <c r="O462" s="92"/>
      <c r="P462" s="26"/>
    </row>
    <row r="463" spans="2:16" ht="30" customHeight="1" x14ac:dyDescent="0.3">
      <c r="B463" s="99"/>
      <c r="C463" s="23"/>
      <c r="D463" s="23" t="str">
        <f>IF(C463="","",VLOOKUP(C463,Category[],2,FALSE))</f>
        <v/>
      </c>
      <c r="E463" s="23"/>
      <c r="F463" s="23"/>
      <c r="G463" s="24"/>
      <c r="H463" s="101"/>
      <c r="I463" s="25"/>
      <c r="J463" s="25"/>
      <c r="K463" s="25"/>
      <c r="L463" s="26"/>
      <c r="M463" s="92"/>
      <c r="N463" s="26"/>
      <c r="O463" s="92"/>
      <c r="P463" s="26"/>
    </row>
    <row r="464" spans="2:16" ht="30" customHeight="1" x14ac:dyDescent="0.3">
      <c r="B464" s="99"/>
      <c r="C464" s="23"/>
      <c r="D464" s="23" t="str">
        <f>IF(C464="","",VLOOKUP(C464,Category[],2,FALSE))</f>
        <v/>
      </c>
      <c r="E464" s="23"/>
      <c r="F464" s="23"/>
      <c r="G464" s="24"/>
      <c r="H464" s="101"/>
      <c r="I464" s="25"/>
      <c r="J464" s="25"/>
      <c r="K464" s="25"/>
      <c r="L464" s="26"/>
      <c r="M464" s="92"/>
      <c r="N464" s="26"/>
      <c r="O464" s="92"/>
      <c r="P464" s="26"/>
    </row>
    <row r="465" spans="2:16" ht="30" customHeight="1" x14ac:dyDescent="0.3">
      <c r="B465" s="99"/>
      <c r="C465" s="23"/>
      <c r="D465" s="23" t="str">
        <f>IF(C465="","",VLOOKUP(C465,Category[],2,FALSE))</f>
        <v/>
      </c>
      <c r="E465" s="23"/>
      <c r="F465" s="23"/>
      <c r="G465" s="24"/>
      <c r="H465" s="101"/>
      <c r="I465" s="25"/>
      <c r="J465" s="25"/>
      <c r="K465" s="25"/>
      <c r="L465" s="26"/>
      <c r="M465" s="92"/>
      <c r="N465" s="26"/>
      <c r="O465" s="92"/>
      <c r="P465" s="26"/>
    </row>
    <row r="466" spans="2:16" ht="30" customHeight="1" x14ac:dyDescent="0.3">
      <c r="B466" s="99"/>
      <c r="C466" s="23"/>
      <c r="D466" s="23" t="str">
        <f>IF(C466="","",VLOOKUP(C466,Category[],2,FALSE))</f>
        <v/>
      </c>
      <c r="E466" s="23"/>
      <c r="F466" s="23"/>
      <c r="G466" s="24"/>
      <c r="H466" s="101"/>
      <c r="I466" s="25"/>
      <c r="J466" s="25"/>
      <c r="K466" s="25"/>
      <c r="L466" s="26"/>
      <c r="M466" s="92"/>
      <c r="N466" s="26"/>
      <c r="O466" s="92"/>
      <c r="P466" s="26"/>
    </row>
    <row r="467" spans="2:16" ht="30" customHeight="1" x14ac:dyDescent="0.3">
      <c r="B467" s="99"/>
      <c r="C467" s="23"/>
      <c r="D467" s="23" t="str">
        <f>IF(C467="","",VLOOKUP(C467,Category[],2,FALSE))</f>
        <v/>
      </c>
      <c r="E467" s="23"/>
      <c r="F467" s="23"/>
      <c r="G467" s="24"/>
      <c r="H467" s="101"/>
      <c r="I467" s="25"/>
      <c r="J467" s="25"/>
      <c r="K467" s="25"/>
      <c r="L467" s="26"/>
      <c r="M467" s="92"/>
      <c r="N467" s="26"/>
      <c r="O467" s="92"/>
      <c r="P467" s="26"/>
    </row>
    <row r="468" spans="2:16" ht="30" customHeight="1" x14ac:dyDescent="0.3">
      <c r="B468" s="99"/>
      <c r="C468" s="23"/>
      <c r="D468" s="23" t="str">
        <f>IF(C468="","",VLOOKUP(C468,Category[],2,FALSE))</f>
        <v/>
      </c>
      <c r="E468" s="23"/>
      <c r="F468" s="23"/>
      <c r="G468" s="24"/>
      <c r="H468" s="101"/>
      <c r="I468" s="25"/>
      <c r="J468" s="25"/>
      <c r="K468" s="25"/>
      <c r="L468" s="26"/>
      <c r="M468" s="92"/>
      <c r="N468" s="26"/>
      <c r="O468" s="92"/>
      <c r="P468" s="26"/>
    </row>
    <row r="469" spans="2:16" ht="30" customHeight="1" x14ac:dyDescent="0.3">
      <c r="B469" s="99"/>
      <c r="C469" s="23"/>
      <c r="D469" s="23" t="str">
        <f>IF(C469="","",VLOOKUP(C469,Category[],2,FALSE))</f>
        <v/>
      </c>
      <c r="E469" s="23"/>
      <c r="F469" s="23"/>
      <c r="G469" s="24"/>
      <c r="H469" s="101"/>
      <c r="I469" s="25"/>
      <c r="J469" s="25"/>
      <c r="K469" s="25"/>
      <c r="L469" s="26"/>
      <c r="M469" s="92"/>
      <c r="N469" s="26"/>
      <c r="O469" s="92"/>
      <c r="P469" s="26"/>
    </row>
    <row r="470" spans="2:16" ht="30" customHeight="1" x14ac:dyDescent="0.3">
      <c r="B470" s="99"/>
      <c r="C470" s="23"/>
      <c r="D470" s="23" t="str">
        <f>IF(C470="","",VLOOKUP(C470,Category[],2,FALSE))</f>
        <v/>
      </c>
      <c r="E470" s="23"/>
      <c r="F470" s="23"/>
      <c r="G470" s="24"/>
      <c r="H470" s="101"/>
      <c r="I470" s="25"/>
      <c r="J470" s="25"/>
      <c r="K470" s="25"/>
      <c r="L470" s="26"/>
      <c r="M470" s="92"/>
      <c r="N470" s="26"/>
      <c r="O470" s="92"/>
      <c r="P470" s="26"/>
    </row>
    <row r="471" spans="2:16" ht="30" customHeight="1" x14ac:dyDescent="0.3">
      <c r="B471" s="99"/>
      <c r="C471" s="23"/>
      <c r="D471" s="23" t="str">
        <f>IF(C471="","",VLOOKUP(C471,Category[],2,FALSE))</f>
        <v/>
      </c>
      <c r="E471" s="23"/>
      <c r="F471" s="23"/>
      <c r="G471" s="24"/>
      <c r="H471" s="101"/>
      <c r="I471" s="25"/>
      <c r="J471" s="25"/>
      <c r="K471" s="25"/>
      <c r="L471" s="26"/>
      <c r="M471" s="92"/>
      <c r="N471" s="26"/>
      <c r="O471" s="92"/>
      <c r="P471" s="26"/>
    </row>
    <row r="472" spans="2:16" ht="30" customHeight="1" x14ac:dyDescent="0.3">
      <c r="B472" s="99"/>
      <c r="C472" s="23"/>
      <c r="D472" s="23" t="str">
        <f>IF(C472="","",VLOOKUP(C472,Category[],2,FALSE))</f>
        <v/>
      </c>
      <c r="E472" s="23"/>
      <c r="F472" s="23"/>
      <c r="G472" s="24"/>
      <c r="H472" s="101"/>
      <c r="I472" s="25"/>
      <c r="J472" s="25"/>
      <c r="K472" s="25"/>
      <c r="L472" s="26"/>
      <c r="M472" s="92"/>
      <c r="N472" s="26"/>
      <c r="O472" s="92"/>
      <c r="P472" s="26"/>
    </row>
    <row r="473" spans="2:16" ht="30" customHeight="1" x14ac:dyDescent="0.3">
      <c r="B473" s="99"/>
      <c r="C473" s="23"/>
      <c r="D473" s="23" t="str">
        <f>IF(C473="","",VLOOKUP(C473,Category[],2,FALSE))</f>
        <v/>
      </c>
      <c r="E473" s="23"/>
      <c r="F473" s="23"/>
      <c r="G473" s="24"/>
      <c r="H473" s="101"/>
      <c r="I473" s="25"/>
      <c r="J473" s="25"/>
      <c r="K473" s="25"/>
      <c r="L473" s="26"/>
      <c r="M473" s="92"/>
      <c r="N473" s="26"/>
      <c r="O473" s="92"/>
      <c r="P473" s="26"/>
    </row>
    <row r="474" spans="2:16" ht="30" customHeight="1" x14ac:dyDescent="0.3">
      <c r="B474" s="99"/>
      <c r="C474" s="23"/>
      <c r="D474" s="23" t="str">
        <f>IF(C474="","",VLOOKUP(C474,Category[],2,FALSE))</f>
        <v/>
      </c>
      <c r="E474" s="23"/>
      <c r="F474" s="23"/>
      <c r="G474" s="24"/>
      <c r="H474" s="101"/>
      <c r="I474" s="25"/>
      <c r="J474" s="25"/>
      <c r="K474" s="25"/>
      <c r="L474" s="26"/>
      <c r="M474" s="92"/>
      <c r="N474" s="26"/>
      <c r="O474" s="92"/>
      <c r="P474" s="26"/>
    </row>
    <row r="475" spans="2:16" ht="30" customHeight="1" x14ac:dyDescent="0.3">
      <c r="B475" s="99"/>
      <c r="C475" s="23"/>
      <c r="D475" s="23" t="str">
        <f>IF(C475="","",VLOOKUP(C475,Category[],2,FALSE))</f>
        <v/>
      </c>
      <c r="E475" s="23"/>
      <c r="F475" s="23"/>
      <c r="G475" s="24"/>
      <c r="H475" s="101"/>
      <c r="I475" s="25"/>
      <c r="J475" s="25"/>
      <c r="K475" s="25"/>
      <c r="L475" s="26"/>
      <c r="M475" s="92"/>
      <c r="N475" s="26"/>
      <c r="O475" s="92"/>
      <c r="P475" s="26"/>
    </row>
    <row r="476" spans="2:16" ht="30" customHeight="1" x14ac:dyDescent="0.3">
      <c r="B476" s="99"/>
      <c r="C476" s="23"/>
      <c r="D476" s="23" t="str">
        <f>IF(C476="","",VLOOKUP(C476,Category[],2,FALSE))</f>
        <v/>
      </c>
      <c r="E476" s="23"/>
      <c r="F476" s="23"/>
      <c r="G476" s="24"/>
      <c r="H476" s="101"/>
      <c r="I476" s="25"/>
      <c r="J476" s="25"/>
      <c r="K476" s="25"/>
      <c r="L476" s="26"/>
      <c r="M476" s="92"/>
      <c r="N476" s="26"/>
      <c r="O476" s="92"/>
      <c r="P476" s="26"/>
    </row>
    <row r="477" spans="2:16" ht="30" customHeight="1" x14ac:dyDescent="0.3">
      <c r="B477" s="99"/>
      <c r="C477" s="23"/>
      <c r="D477" s="23" t="str">
        <f>IF(C477="","",VLOOKUP(C477,Category[],2,FALSE))</f>
        <v/>
      </c>
      <c r="E477" s="23"/>
      <c r="F477" s="23"/>
      <c r="G477" s="24"/>
      <c r="H477" s="102"/>
      <c r="I477" s="27"/>
      <c r="J477" s="27"/>
      <c r="K477" s="27"/>
      <c r="L477" s="26"/>
      <c r="M477" s="92"/>
      <c r="N477" s="26"/>
      <c r="O477" s="92"/>
      <c r="P477" s="28"/>
    </row>
    <row r="478" spans="2:16" ht="30" customHeight="1" x14ac:dyDescent="0.3">
      <c r="B478" s="99"/>
      <c r="C478" s="23"/>
      <c r="D478" s="23" t="str">
        <f>IF(C478="","",VLOOKUP(C478,Category[],2,FALSE))</f>
        <v/>
      </c>
      <c r="E478" s="23"/>
      <c r="F478" s="23"/>
      <c r="G478" s="24"/>
      <c r="H478" s="101"/>
      <c r="I478" s="25"/>
      <c r="J478" s="25"/>
      <c r="K478" s="25"/>
      <c r="L478" s="26"/>
      <c r="M478" s="92"/>
      <c r="N478" s="26"/>
      <c r="O478" s="92"/>
      <c r="P478" s="26"/>
    </row>
    <row r="479" spans="2:16" ht="30" customHeight="1" x14ac:dyDescent="0.3">
      <c r="B479" s="99"/>
      <c r="C479" s="23"/>
      <c r="D479" s="23" t="str">
        <f>IF(C479="","",VLOOKUP(C479,Category[],2,FALSE))</f>
        <v/>
      </c>
      <c r="E479" s="23"/>
      <c r="F479" s="23"/>
      <c r="G479" s="24"/>
      <c r="H479" s="101"/>
      <c r="I479" s="25"/>
      <c r="J479" s="25"/>
      <c r="K479" s="25"/>
      <c r="L479" s="26"/>
      <c r="M479" s="92"/>
      <c r="N479" s="26"/>
      <c r="O479" s="92"/>
      <c r="P479" s="26"/>
    </row>
    <row r="480" spans="2:16" ht="30" customHeight="1" x14ac:dyDescent="0.3">
      <c r="B480" s="99"/>
      <c r="C480" s="23"/>
      <c r="D480" s="23" t="str">
        <f>IF(C480="","",VLOOKUP(C480,Category[],2,FALSE))</f>
        <v/>
      </c>
      <c r="E480" s="23"/>
      <c r="F480" s="23"/>
      <c r="G480" s="24"/>
      <c r="H480" s="101"/>
      <c r="I480" s="25"/>
      <c r="J480" s="25"/>
      <c r="K480" s="25"/>
      <c r="L480" s="26"/>
      <c r="M480" s="92"/>
      <c r="N480" s="26"/>
      <c r="O480" s="92"/>
      <c r="P480" s="26"/>
    </row>
    <row r="481" spans="2:16" ht="30" customHeight="1" x14ac:dyDescent="0.3">
      <c r="B481" s="99"/>
      <c r="C481" s="23"/>
      <c r="D481" s="23" t="str">
        <f>IF(C481="","",VLOOKUP(C481,Category[],2,FALSE))</f>
        <v/>
      </c>
      <c r="E481" s="23"/>
      <c r="F481" s="23"/>
      <c r="G481" s="24"/>
      <c r="H481" s="101"/>
      <c r="I481" s="25"/>
      <c r="J481" s="25"/>
      <c r="K481" s="25"/>
      <c r="L481" s="26"/>
      <c r="M481" s="92"/>
      <c r="N481" s="26"/>
      <c r="O481" s="92"/>
      <c r="P481" s="26"/>
    </row>
    <row r="482" spans="2:16" ht="30" customHeight="1" x14ac:dyDescent="0.3">
      <c r="B482" s="99"/>
      <c r="C482" s="23"/>
      <c r="D482" s="23" t="str">
        <f>IF(C482="","",VLOOKUP(C482,Category[],2,FALSE))</f>
        <v/>
      </c>
      <c r="E482" s="23"/>
      <c r="F482" s="23"/>
      <c r="G482" s="24"/>
      <c r="H482" s="101"/>
      <c r="I482" s="25"/>
      <c r="J482" s="25"/>
      <c r="K482" s="25"/>
      <c r="L482" s="26"/>
      <c r="M482" s="92"/>
      <c r="N482" s="26"/>
      <c r="O482" s="92"/>
      <c r="P482" s="26"/>
    </row>
    <row r="483" spans="2:16" ht="30" customHeight="1" x14ac:dyDescent="0.3">
      <c r="B483" s="99"/>
      <c r="C483" s="23"/>
      <c r="D483" s="23" t="str">
        <f>IF(C483="","",VLOOKUP(C483,Category[],2,FALSE))</f>
        <v/>
      </c>
      <c r="E483" s="23"/>
      <c r="F483" s="23"/>
      <c r="G483" s="24"/>
      <c r="H483" s="101"/>
      <c r="I483" s="25"/>
      <c r="J483" s="25"/>
      <c r="K483" s="25"/>
      <c r="L483" s="26"/>
      <c r="M483" s="92"/>
      <c r="N483" s="26"/>
      <c r="O483" s="92"/>
      <c r="P483" s="26"/>
    </row>
    <row r="484" spans="2:16" ht="30" customHeight="1" x14ac:dyDescent="0.3">
      <c r="B484" s="99"/>
      <c r="C484" s="23"/>
      <c r="D484" s="23" t="str">
        <f>IF(C484="","",VLOOKUP(C484,Category[],2,FALSE))</f>
        <v/>
      </c>
      <c r="E484" s="23"/>
      <c r="F484" s="23"/>
      <c r="G484" s="24"/>
      <c r="H484" s="101"/>
      <c r="I484" s="25"/>
      <c r="J484" s="25"/>
      <c r="K484" s="25"/>
      <c r="L484" s="26"/>
      <c r="M484" s="92"/>
      <c r="N484" s="26"/>
      <c r="O484" s="92"/>
      <c r="P484" s="26"/>
    </row>
    <row r="485" spans="2:16" ht="30" customHeight="1" x14ac:dyDescent="0.3">
      <c r="B485" s="99"/>
      <c r="C485" s="23"/>
      <c r="D485" s="23" t="str">
        <f>IF(C485="","",VLOOKUP(C485,Category[],2,FALSE))</f>
        <v/>
      </c>
      <c r="E485" s="23"/>
      <c r="F485" s="23"/>
      <c r="G485" s="24"/>
      <c r="H485" s="101"/>
      <c r="I485" s="25"/>
      <c r="J485" s="25"/>
      <c r="K485" s="25"/>
      <c r="L485" s="26"/>
      <c r="M485" s="92"/>
      <c r="N485" s="26"/>
      <c r="O485" s="92"/>
      <c r="P485" s="26"/>
    </row>
    <row r="486" spans="2:16" ht="30" customHeight="1" x14ac:dyDescent="0.3">
      <c r="B486" s="99"/>
      <c r="C486" s="23"/>
      <c r="D486" s="23" t="str">
        <f>IF(C486="","",VLOOKUP(C486,Category[],2,FALSE))</f>
        <v/>
      </c>
      <c r="E486" s="23"/>
      <c r="F486" s="23"/>
      <c r="G486" s="24"/>
      <c r="H486" s="101"/>
      <c r="I486" s="25"/>
      <c r="J486" s="25"/>
      <c r="K486" s="25"/>
      <c r="L486" s="26"/>
      <c r="M486" s="92"/>
      <c r="N486" s="26"/>
      <c r="O486" s="92"/>
      <c r="P486" s="26"/>
    </row>
    <row r="487" spans="2:16" ht="30" customHeight="1" x14ac:dyDescent="0.3">
      <c r="B487" s="99"/>
      <c r="C487" s="23"/>
      <c r="D487" s="23" t="str">
        <f>IF(C487="","",VLOOKUP(C487,Category[],2,FALSE))</f>
        <v/>
      </c>
      <c r="E487" s="23"/>
      <c r="F487" s="23"/>
      <c r="G487" s="24"/>
      <c r="H487" s="101"/>
      <c r="I487" s="25"/>
      <c r="J487" s="25"/>
      <c r="K487" s="25"/>
      <c r="L487" s="26"/>
      <c r="M487" s="92"/>
      <c r="N487" s="26"/>
      <c r="O487" s="92"/>
      <c r="P487" s="26"/>
    </row>
    <row r="488" spans="2:16" ht="30" customHeight="1" x14ac:dyDescent="0.3">
      <c r="B488" s="99"/>
      <c r="C488" s="23"/>
      <c r="D488" s="23" t="str">
        <f>IF(C488="","",VLOOKUP(C488,Category[],2,FALSE))</f>
        <v/>
      </c>
      <c r="E488" s="23"/>
      <c r="F488" s="23"/>
      <c r="G488" s="24"/>
      <c r="H488" s="101"/>
      <c r="I488" s="25"/>
      <c r="J488" s="25"/>
      <c r="K488" s="25"/>
      <c r="L488" s="26"/>
      <c r="M488" s="92"/>
      <c r="N488" s="26"/>
      <c r="O488" s="92"/>
      <c r="P488" s="26"/>
    </row>
    <row r="489" spans="2:16" ht="30" customHeight="1" x14ac:dyDescent="0.3">
      <c r="B489" s="99"/>
      <c r="C489" s="23"/>
      <c r="D489" s="23" t="str">
        <f>IF(C489="","",VLOOKUP(C489,Category[],2,FALSE))</f>
        <v/>
      </c>
      <c r="E489" s="23"/>
      <c r="F489" s="23"/>
      <c r="G489" s="24"/>
      <c r="H489" s="101"/>
      <c r="I489" s="25"/>
      <c r="J489" s="25"/>
      <c r="K489" s="25"/>
      <c r="L489" s="26"/>
      <c r="M489" s="92"/>
      <c r="N489" s="26"/>
      <c r="O489" s="92"/>
      <c r="P489" s="26"/>
    </row>
    <row r="490" spans="2:16" ht="30" customHeight="1" x14ac:dyDescent="0.3">
      <c r="B490" s="99"/>
      <c r="C490" s="23"/>
      <c r="D490" s="23" t="str">
        <f>IF(C490="","",VLOOKUP(C490,Category[],2,FALSE))</f>
        <v/>
      </c>
      <c r="E490" s="23"/>
      <c r="F490" s="23"/>
      <c r="G490" s="24"/>
      <c r="H490" s="101"/>
      <c r="I490" s="25"/>
      <c r="J490" s="25"/>
      <c r="K490" s="25"/>
      <c r="L490" s="26"/>
      <c r="M490" s="92"/>
      <c r="N490" s="26"/>
      <c r="O490" s="92"/>
      <c r="P490" s="26"/>
    </row>
    <row r="491" spans="2:16" ht="30" customHeight="1" x14ac:dyDescent="0.3">
      <c r="B491" s="99"/>
      <c r="C491" s="23"/>
      <c r="D491" s="23" t="str">
        <f>IF(C491="","",VLOOKUP(C491,Category[],2,FALSE))</f>
        <v/>
      </c>
      <c r="E491" s="23"/>
      <c r="F491" s="23"/>
      <c r="G491" s="24"/>
      <c r="H491" s="101"/>
      <c r="I491" s="25"/>
      <c r="J491" s="25"/>
      <c r="K491" s="25"/>
      <c r="L491" s="26"/>
      <c r="M491" s="92"/>
      <c r="N491" s="26"/>
      <c r="O491" s="92"/>
      <c r="P491" s="26"/>
    </row>
    <row r="492" spans="2:16" ht="30" customHeight="1" x14ac:dyDescent="0.3">
      <c r="B492" s="99"/>
      <c r="C492" s="23"/>
      <c r="D492" s="23" t="str">
        <f>IF(C492="","",VLOOKUP(C492,Category[],2,FALSE))</f>
        <v/>
      </c>
      <c r="E492" s="23"/>
      <c r="F492" s="23"/>
      <c r="G492" s="24"/>
      <c r="H492" s="101"/>
      <c r="I492" s="25"/>
      <c r="J492" s="25"/>
      <c r="K492" s="25"/>
      <c r="L492" s="26"/>
      <c r="M492" s="92"/>
      <c r="N492" s="26"/>
      <c r="O492" s="92"/>
      <c r="P492" s="26"/>
    </row>
    <row r="493" spans="2:16" ht="30" customHeight="1" x14ac:dyDescent="0.3">
      <c r="B493" s="99"/>
      <c r="C493" s="23"/>
      <c r="D493" s="23" t="str">
        <f>IF(C493="","",VLOOKUP(C493,Category[],2,FALSE))</f>
        <v/>
      </c>
      <c r="E493" s="23"/>
      <c r="F493" s="23"/>
      <c r="G493" s="24"/>
      <c r="H493" s="101"/>
      <c r="I493" s="25"/>
      <c r="J493" s="25"/>
      <c r="K493" s="25"/>
      <c r="L493" s="26"/>
      <c r="M493" s="92"/>
      <c r="N493" s="26"/>
      <c r="O493" s="92"/>
      <c r="P493" s="26"/>
    </row>
    <row r="494" spans="2:16" ht="30" customHeight="1" x14ac:dyDescent="0.3">
      <c r="B494" s="99"/>
      <c r="C494" s="23"/>
      <c r="D494" s="23" t="str">
        <f>IF(C494="","",VLOOKUP(C494,Category[],2,FALSE))</f>
        <v/>
      </c>
      <c r="E494" s="23"/>
      <c r="F494" s="23"/>
      <c r="G494" s="24"/>
      <c r="H494" s="101"/>
      <c r="I494" s="25"/>
      <c r="J494" s="25"/>
      <c r="K494" s="25"/>
      <c r="L494" s="26"/>
      <c r="M494" s="92"/>
      <c r="N494" s="26"/>
      <c r="O494" s="92"/>
      <c r="P494" s="26"/>
    </row>
    <row r="495" spans="2:16" ht="30" customHeight="1" x14ac:dyDescent="0.3">
      <c r="B495" s="99"/>
      <c r="C495" s="23"/>
      <c r="D495" s="23" t="str">
        <f>IF(C495="","",VLOOKUP(C495,Category[],2,FALSE))</f>
        <v/>
      </c>
      <c r="E495" s="23"/>
      <c r="F495" s="23"/>
      <c r="G495" s="24"/>
      <c r="H495" s="101"/>
      <c r="I495" s="25"/>
      <c r="J495" s="25"/>
      <c r="K495" s="25"/>
      <c r="L495" s="26"/>
      <c r="M495" s="92"/>
      <c r="N495" s="26"/>
      <c r="O495" s="92"/>
      <c r="P495" s="26"/>
    </row>
    <row r="496" spans="2:16" ht="30" customHeight="1" x14ac:dyDescent="0.3">
      <c r="B496" s="99"/>
      <c r="C496" s="23"/>
      <c r="D496" s="23" t="str">
        <f>IF(C496="","",VLOOKUP(C496,Category[],2,FALSE))</f>
        <v/>
      </c>
      <c r="E496" s="23"/>
      <c r="F496" s="23"/>
      <c r="G496" s="24"/>
      <c r="H496" s="101"/>
      <c r="I496" s="25"/>
      <c r="J496" s="25"/>
      <c r="K496" s="25"/>
      <c r="L496" s="26"/>
      <c r="M496" s="92"/>
      <c r="N496" s="26"/>
      <c r="O496" s="92"/>
      <c r="P496" s="26"/>
    </row>
    <row r="497" spans="2:16" ht="30" customHeight="1" x14ac:dyDescent="0.3">
      <c r="B497" s="99"/>
      <c r="C497" s="23"/>
      <c r="D497" s="23" t="str">
        <f>IF(C497="","",VLOOKUP(C497,Category[],2,FALSE))</f>
        <v/>
      </c>
      <c r="E497" s="23"/>
      <c r="F497" s="23"/>
      <c r="G497" s="24"/>
      <c r="H497" s="101"/>
      <c r="I497" s="25"/>
      <c r="J497" s="25"/>
      <c r="K497" s="25"/>
      <c r="L497" s="26"/>
      <c r="M497" s="92"/>
      <c r="N497" s="26"/>
      <c r="O497" s="92"/>
      <c r="P497" s="26"/>
    </row>
    <row r="498" spans="2:16" ht="30" customHeight="1" x14ac:dyDescent="0.3">
      <c r="B498" s="99"/>
      <c r="C498" s="23"/>
      <c r="D498" s="23" t="str">
        <f>IF(C498="","",VLOOKUP(C498,Category[],2,FALSE))</f>
        <v/>
      </c>
      <c r="E498" s="23"/>
      <c r="F498" s="23"/>
      <c r="G498" s="24"/>
      <c r="H498" s="101"/>
      <c r="I498" s="25"/>
      <c r="J498" s="25"/>
      <c r="K498" s="25"/>
      <c r="L498" s="26"/>
      <c r="M498" s="92"/>
      <c r="N498" s="26"/>
      <c r="O498" s="92"/>
      <c r="P498" s="26"/>
    </row>
    <row r="499" spans="2:16" ht="30" customHeight="1" x14ac:dyDescent="0.3">
      <c r="B499" s="99"/>
      <c r="C499" s="23"/>
      <c r="D499" s="23" t="str">
        <f>IF(C499="","",VLOOKUP(C499,Category[],2,FALSE))</f>
        <v/>
      </c>
      <c r="E499" s="23"/>
      <c r="F499" s="23"/>
      <c r="G499" s="24"/>
      <c r="H499" s="101"/>
      <c r="I499" s="25"/>
      <c r="J499" s="25"/>
      <c r="K499" s="25"/>
      <c r="L499" s="26"/>
      <c r="M499" s="92"/>
      <c r="N499" s="26"/>
      <c r="O499" s="92"/>
      <c r="P499" s="26"/>
    </row>
    <row r="500" spans="2:16" ht="30" customHeight="1" x14ac:dyDescent="0.3">
      <c r="B500" s="99"/>
      <c r="C500" s="23"/>
      <c r="D500" s="23" t="str">
        <f>IF(C500="","",VLOOKUP(C500,Category[],2,FALSE))</f>
        <v/>
      </c>
      <c r="E500" s="23"/>
      <c r="F500" s="23"/>
      <c r="G500" s="24"/>
      <c r="H500" s="101"/>
      <c r="I500" s="25"/>
      <c r="J500" s="25"/>
      <c r="K500" s="25"/>
      <c r="L500" s="26"/>
      <c r="M500" s="92"/>
      <c r="N500" s="26"/>
      <c r="O500" s="92"/>
      <c r="P500" s="26"/>
    </row>
  </sheetData>
  <dataConsolidate/>
  <mergeCells count="3">
    <mergeCell ref="L3:N3"/>
    <mergeCell ref="L6:O6"/>
    <mergeCell ref="G6:J6"/>
  </mergeCells>
  <dataValidations count="12">
    <dataValidation allowBlank="1" showInputMessage="1" showErrorMessage="1" prompt="Track expenses in this Expense Report worksheet. Enter values in various expense categories in cells B2 to K5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2 B4:B6 E4:E6 G6" xr:uid="{00000000-0002-0000-0000-000003000000}"/>
    <dataValidation allowBlank="1" showInputMessage="1" showErrorMessage="1" prompt="Enter statement number in cell at right" sqref="D2" xr:uid="{00000000-0002-0000-0000-000004000000}"/>
    <dataValidation allowBlank="1" showInputMessage="1" showErrorMessage="1" prompt="Pay period is automatically updated based on entries in the Expense Data table" sqref="F2" xr:uid="{00000000-0002-0000-0000-00000C000000}"/>
    <dataValidation allowBlank="1" showInputMessage="1" showErrorMessage="1" prompt="Enter Dates of Service" sqref="L2:L5 N2:N5 M2:M3" xr:uid="{00000000-0002-0000-0000-000027000000}"/>
    <dataValidation allowBlank="1" showInputMessage="1" showErrorMessage="1" prompt="The ending period for this expense report is in this cell and is automatically determined by the entries in the Expense Data table" sqref="P3:P5" xr:uid="{00000000-0002-0000-0000-000028000000}"/>
    <dataValidation allowBlank="1" showErrorMessage="1" prompt="The report is for the office use only" sqref="P1" xr:uid="{07C673D8-7C7E-49D0-9828-543179A7680F}"/>
    <dataValidation allowBlank="1" showInputMessage="1" showErrorMessage="1" prompt="Track expenses in this Expense Report worksheet. Enter values in various expense categories in cells B3 to K6 and in Expense Data table" sqref="A2" xr:uid="{34C429AD-6E17-4316-B5FF-3D8F76C07D50}"/>
    <dataValidation allowBlank="1" showInputMessage="1" showErrorMessage="1" prompt="Enter Company Name" sqref="C2:D2" xr:uid="{BEDA5683-07EB-43A4-8E97-9D6D4B3B97B9}"/>
    <dataValidation allowBlank="1" showInputMessage="1" showErrorMessage="1" prompt="Enter Grant ID Number" sqref="F4:F5 G3:H3" xr:uid="{CBC3D383-13E2-415D-8D46-1C71563A581D}"/>
    <dataValidation allowBlank="1" showInputMessage="1" showErrorMessage="1" prompt="Section to be completed by OCIO Reviewer" sqref="P8 P55 P102 P149 P196 P243 P290 P337 P384 P431 P478" xr:uid="{9EB9FB99-DD5A-40AE-8FD7-7A9ADD9EBA32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4" name="Check Box 95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114300</xdr:rowOff>
                  </from>
                  <to>
                    <xdr:col>13</xdr:col>
                    <xdr:colOff>466725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" name="Check Box 9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114300</xdr:rowOff>
                  </from>
                  <to>
                    <xdr:col>13</xdr:col>
                    <xdr:colOff>466725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" name="Check Box 97">
              <controlPr defaultSize="0" autoFill="0" autoLine="0" autoPict="0">
                <anchor moveWithCells="1">
                  <from>
                    <xdr:col>13</xdr:col>
                    <xdr:colOff>228600</xdr:colOff>
                    <xdr:row>9</xdr:row>
                    <xdr:rowOff>123825</xdr:rowOff>
                  </from>
                  <to>
                    <xdr:col>13</xdr:col>
                    <xdr:colOff>466725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Check Box 98">
              <controlPr defaultSize="0" autoFill="0" autoLine="0" autoPict="0">
                <anchor moveWithCells="1">
                  <from>
                    <xdr:col>13</xdr:col>
                    <xdr:colOff>228600</xdr:colOff>
                    <xdr:row>10</xdr:row>
                    <xdr:rowOff>114300</xdr:rowOff>
                  </from>
                  <to>
                    <xdr:col>13</xdr:col>
                    <xdr:colOff>466725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" name="Check Box 99">
              <controlPr defaultSize="0" autoFill="0" autoLine="0" autoPict="0">
                <anchor moveWithCells="1">
                  <from>
                    <xdr:col>13</xdr:col>
                    <xdr:colOff>228600</xdr:colOff>
                    <xdr:row>11</xdr:row>
                    <xdr:rowOff>114300</xdr:rowOff>
                  </from>
                  <to>
                    <xdr:col>13</xdr:col>
                    <xdr:colOff>466725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" name="Check Box 100">
              <controlPr defaultSize="0" autoFill="0" autoLine="0" autoPict="0">
                <anchor moveWithCells="1">
                  <from>
                    <xdr:col>13</xdr:col>
                    <xdr:colOff>228600</xdr:colOff>
                    <xdr:row>12</xdr:row>
                    <xdr:rowOff>114300</xdr:rowOff>
                  </from>
                  <to>
                    <xdr:col>13</xdr:col>
                    <xdr:colOff>466725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" name="Check Box 101">
              <controlPr defaultSize="0" autoFill="0" autoLine="0" autoPict="0">
                <anchor moveWithCells="1">
                  <from>
                    <xdr:col>13</xdr:col>
                    <xdr:colOff>228600</xdr:colOff>
                    <xdr:row>13</xdr:row>
                    <xdr:rowOff>114300</xdr:rowOff>
                  </from>
                  <to>
                    <xdr:col>13</xdr:col>
                    <xdr:colOff>466725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" name="Check Box 102">
              <controlPr defaultSize="0" autoFill="0" autoLine="0" autoPict="0">
                <anchor moveWithCells="1">
                  <from>
                    <xdr:col>13</xdr:col>
                    <xdr:colOff>228600</xdr:colOff>
                    <xdr:row>14</xdr:row>
                    <xdr:rowOff>114300</xdr:rowOff>
                  </from>
                  <to>
                    <xdr:col>13</xdr:col>
                    <xdr:colOff>466725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2" name="Check Box 103">
              <controlPr defaultSize="0" autoFill="0" autoLine="0" autoPict="0">
                <anchor moveWithCells="1">
                  <from>
                    <xdr:col>13</xdr:col>
                    <xdr:colOff>228600</xdr:colOff>
                    <xdr:row>15</xdr:row>
                    <xdr:rowOff>114300</xdr:rowOff>
                  </from>
                  <to>
                    <xdr:col>13</xdr:col>
                    <xdr:colOff>466725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3" name="Check Box 104">
              <controlPr defaultSize="0" autoFill="0" autoLine="0" autoPict="0">
                <anchor moveWithCells="1">
                  <from>
                    <xdr:col>13</xdr:col>
                    <xdr:colOff>228600</xdr:colOff>
                    <xdr:row>16</xdr:row>
                    <xdr:rowOff>114300</xdr:rowOff>
                  </from>
                  <to>
                    <xdr:col>13</xdr:col>
                    <xdr:colOff>466725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4" name="Check Box 105">
              <controlPr defaultSize="0" autoFill="0" autoLine="0" autoPict="0">
                <anchor moveWithCells="1">
                  <from>
                    <xdr:col>13</xdr:col>
                    <xdr:colOff>228600</xdr:colOff>
                    <xdr:row>17</xdr:row>
                    <xdr:rowOff>114300</xdr:rowOff>
                  </from>
                  <to>
                    <xdr:col>13</xdr:col>
                    <xdr:colOff>466725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5" name="Check Box 106">
              <controlPr defaultSize="0" autoFill="0" autoLine="0" autoPict="0">
                <anchor moveWithCells="1">
                  <from>
                    <xdr:col>13</xdr:col>
                    <xdr:colOff>228600</xdr:colOff>
                    <xdr:row>18</xdr:row>
                    <xdr:rowOff>114300</xdr:rowOff>
                  </from>
                  <to>
                    <xdr:col>13</xdr:col>
                    <xdr:colOff>466725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6" name="Check Box 107">
              <controlPr defaultSize="0" autoFill="0" autoLine="0" autoPict="0">
                <anchor moveWithCells="1">
                  <from>
                    <xdr:col>13</xdr:col>
                    <xdr:colOff>228600</xdr:colOff>
                    <xdr:row>19</xdr:row>
                    <xdr:rowOff>114300</xdr:rowOff>
                  </from>
                  <to>
                    <xdr:col>13</xdr:col>
                    <xdr:colOff>466725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7" name="Check Box 108">
              <controlPr defaultSize="0" autoFill="0" autoLine="0" autoPict="0">
                <anchor moveWithCells="1">
                  <from>
                    <xdr:col>13</xdr:col>
                    <xdr:colOff>228600</xdr:colOff>
                    <xdr:row>20</xdr:row>
                    <xdr:rowOff>114300</xdr:rowOff>
                  </from>
                  <to>
                    <xdr:col>13</xdr:col>
                    <xdr:colOff>466725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13</xdr:col>
                    <xdr:colOff>228600</xdr:colOff>
                    <xdr:row>21</xdr:row>
                    <xdr:rowOff>114300</xdr:rowOff>
                  </from>
                  <to>
                    <xdr:col>13</xdr:col>
                    <xdr:colOff>466725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9" name="Check Box 110">
              <controlPr defaultSize="0" autoFill="0" autoLine="0" autoPict="0">
                <anchor moveWithCells="1">
                  <from>
                    <xdr:col>13</xdr:col>
                    <xdr:colOff>228600</xdr:colOff>
                    <xdr:row>22</xdr:row>
                    <xdr:rowOff>114300</xdr:rowOff>
                  </from>
                  <to>
                    <xdr:col>13</xdr:col>
                    <xdr:colOff>466725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0" name="Check Box 111">
              <controlPr defaultSize="0" autoFill="0" autoLine="0" autoPict="0">
                <anchor moveWithCells="1">
                  <from>
                    <xdr:col>13</xdr:col>
                    <xdr:colOff>228600</xdr:colOff>
                    <xdr:row>23</xdr:row>
                    <xdr:rowOff>114300</xdr:rowOff>
                  </from>
                  <to>
                    <xdr:col>13</xdr:col>
                    <xdr:colOff>466725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1" name="Check Box 112">
              <controlPr defaultSize="0" autoFill="0" autoLine="0" autoPict="0">
                <anchor moveWithCells="1">
                  <from>
                    <xdr:col>13</xdr:col>
                    <xdr:colOff>228600</xdr:colOff>
                    <xdr:row>24</xdr:row>
                    <xdr:rowOff>114300</xdr:rowOff>
                  </from>
                  <to>
                    <xdr:col>13</xdr:col>
                    <xdr:colOff>466725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2" name="Check Box 113">
              <controlPr defaultSize="0" autoFill="0" autoLine="0" autoPict="0">
                <anchor moveWithCells="1">
                  <from>
                    <xdr:col>13</xdr:col>
                    <xdr:colOff>228600</xdr:colOff>
                    <xdr:row>25</xdr:row>
                    <xdr:rowOff>114300</xdr:rowOff>
                  </from>
                  <to>
                    <xdr:col>13</xdr:col>
                    <xdr:colOff>466725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3" name="Check Box 114">
              <controlPr defaultSize="0" autoFill="0" autoLine="0" autoPict="0">
                <anchor moveWithCells="1">
                  <from>
                    <xdr:col>13</xdr:col>
                    <xdr:colOff>228600</xdr:colOff>
                    <xdr:row>26</xdr:row>
                    <xdr:rowOff>114300</xdr:rowOff>
                  </from>
                  <to>
                    <xdr:col>13</xdr:col>
                    <xdr:colOff>466725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4" name="Check Box 115">
              <controlPr defaultSize="0" autoFill="0" autoLine="0" autoPict="0">
                <anchor moveWithCells="1">
                  <from>
                    <xdr:col>13</xdr:col>
                    <xdr:colOff>228600</xdr:colOff>
                    <xdr:row>27</xdr:row>
                    <xdr:rowOff>114300</xdr:rowOff>
                  </from>
                  <to>
                    <xdr:col>13</xdr:col>
                    <xdr:colOff>466725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5" name="Check Box 116">
              <controlPr defaultSize="0" autoFill="0" autoLine="0" autoPict="0">
                <anchor moveWithCells="1">
                  <from>
                    <xdr:col>13</xdr:col>
                    <xdr:colOff>228600</xdr:colOff>
                    <xdr:row>28</xdr:row>
                    <xdr:rowOff>114300</xdr:rowOff>
                  </from>
                  <to>
                    <xdr:col>13</xdr:col>
                    <xdr:colOff>466725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6" name="Check Box 117">
              <controlPr defaultSize="0" autoFill="0" autoLine="0" autoPict="0">
                <anchor moveWithCells="1">
                  <from>
                    <xdr:col>13</xdr:col>
                    <xdr:colOff>228600</xdr:colOff>
                    <xdr:row>29</xdr:row>
                    <xdr:rowOff>114300</xdr:rowOff>
                  </from>
                  <to>
                    <xdr:col>13</xdr:col>
                    <xdr:colOff>466725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7" name="Check Box 118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114300</xdr:rowOff>
                  </from>
                  <to>
                    <xdr:col>13</xdr:col>
                    <xdr:colOff>466725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8" name="Check Box 119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114300</xdr:rowOff>
                  </from>
                  <to>
                    <xdr:col>13</xdr:col>
                    <xdr:colOff>466725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9" name="Check Box 12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114300</xdr:rowOff>
                  </from>
                  <to>
                    <xdr:col>13</xdr:col>
                    <xdr:colOff>466725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0" name="Check Box 121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114300</xdr:rowOff>
                  </from>
                  <to>
                    <xdr:col>13</xdr:col>
                    <xdr:colOff>466725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1" name="Check Box 122">
              <controlPr defaultSize="0" autoFill="0" autoLine="0" autoPict="0">
                <anchor moveWithCells="1">
                  <from>
                    <xdr:col>13</xdr:col>
                    <xdr:colOff>228600</xdr:colOff>
                    <xdr:row>34</xdr:row>
                    <xdr:rowOff>114300</xdr:rowOff>
                  </from>
                  <to>
                    <xdr:col>13</xdr:col>
                    <xdr:colOff>466725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2" name="Check Box 123">
              <controlPr defaultSize="0" autoFill="0" autoLine="0" autoPict="0">
                <anchor moveWithCells="1">
                  <from>
                    <xdr:col>13</xdr:col>
                    <xdr:colOff>228600</xdr:colOff>
                    <xdr:row>35</xdr:row>
                    <xdr:rowOff>114300</xdr:rowOff>
                  </from>
                  <to>
                    <xdr:col>13</xdr:col>
                    <xdr:colOff>466725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3" name="Check Box 124">
              <controlPr defaultSize="0" autoFill="0" autoLine="0" autoPict="0">
                <anchor moveWithCells="1">
                  <from>
                    <xdr:col>13</xdr:col>
                    <xdr:colOff>228600</xdr:colOff>
                    <xdr:row>36</xdr:row>
                    <xdr:rowOff>114300</xdr:rowOff>
                  </from>
                  <to>
                    <xdr:col>13</xdr:col>
                    <xdr:colOff>466725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4" name="Check Box 125">
              <controlPr defaultSize="0" autoFill="0" autoLine="0" autoPict="0">
                <anchor moveWithCells="1">
                  <from>
                    <xdr:col>13</xdr:col>
                    <xdr:colOff>228600</xdr:colOff>
                    <xdr:row>37</xdr:row>
                    <xdr:rowOff>114300</xdr:rowOff>
                  </from>
                  <to>
                    <xdr:col>13</xdr:col>
                    <xdr:colOff>466725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5" name="Check Box 126">
              <controlPr defaultSize="0" autoFill="0" autoLine="0" autoPict="0">
                <anchor moveWithCells="1">
                  <from>
                    <xdr:col>13</xdr:col>
                    <xdr:colOff>228600</xdr:colOff>
                    <xdr:row>38</xdr:row>
                    <xdr:rowOff>114300</xdr:rowOff>
                  </from>
                  <to>
                    <xdr:col>13</xdr:col>
                    <xdr:colOff>466725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6" name="Check Box 127">
              <controlPr defaultSize="0" autoFill="0" autoLine="0" autoPict="0">
                <anchor moveWithCells="1">
                  <from>
                    <xdr:col>13</xdr:col>
                    <xdr:colOff>228600</xdr:colOff>
                    <xdr:row>39</xdr:row>
                    <xdr:rowOff>114300</xdr:rowOff>
                  </from>
                  <to>
                    <xdr:col>13</xdr:col>
                    <xdr:colOff>466725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7" name="Check Box 128">
              <controlPr defaultSize="0" autoFill="0" autoLine="0" autoPict="0">
                <anchor moveWithCells="1">
                  <from>
                    <xdr:col>13</xdr:col>
                    <xdr:colOff>228600</xdr:colOff>
                    <xdr:row>40</xdr:row>
                    <xdr:rowOff>114300</xdr:rowOff>
                  </from>
                  <to>
                    <xdr:col>13</xdr:col>
                    <xdr:colOff>466725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8" name="Check Box 129">
              <controlPr defaultSize="0" autoFill="0" autoLine="0" autoPict="0">
                <anchor moveWithCells="1">
                  <from>
                    <xdr:col>13</xdr:col>
                    <xdr:colOff>228600</xdr:colOff>
                    <xdr:row>41</xdr:row>
                    <xdr:rowOff>114300</xdr:rowOff>
                  </from>
                  <to>
                    <xdr:col>13</xdr:col>
                    <xdr:colOff>466725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39" name="Check Box 130">
              <controlPr defaultSize="0" autoFill="0" autoLine="0" autoPict="0">
                <anchor moveWithCells="1">
                  <from>
                    <xdr:col>13</xdr:col>
                    <xdr:colOff>228600</xdr:colOff>
                    <xdr:row>42</xdr:row>
                    <xdr:rowOff>114300</xdr:rowOff>
                  </from>
                  <to>
                    <xdr:col>13</xdr:col>
                    <xdr:colOff>466725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0" name="Check Box 131">
              <controlPr defaultSize="0" autoFill="0" autoLine="0" autoPict="0">
                <anchor moveWithCells="1">
                  <from>
                    <xdr:col>13</xdr:col>
                    <xdr:colOff>228600</xdr:colOff>
                    <xdr:row>43</xdr:row>
                    <xdr:rowOff>114300</xdr:rowOff>
                  </from>
                  <to>
                    <xdr:col>13</xdr:col>
                    <xdr:colOff>466725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1" name="Check Box 132">
              <controlPr defaultSize="0" autoFill="0" autoLine="0" autoPict="0">
                <anchor moveWithCells="1">
                  <from>
                    <xdr:col>13</xdr:col>
                    <xdr:colOff>228600</xdr:colOff>
                    <xdr:row>44</xdr:row>
                    <xdr:rowOff>114300</xdr:rowOff>
                  </from>
                  <to>
                    <xdr:col>13</xdr:col>
                    <xdr:colOff>466725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2" name="Check Box 133">
              <controlPr defaultSize="0" autoFill="0" autoLine="0" autoPict="0">
                <anchor moveWithCells="1">
                  <from>
                    <xdr:col>13</xdr:col>
                    <xdr:colOff>228600</xdr:colOff>
                    <xdr:row>45</xdr:row>
                    <xdr:rowOff>114300</xdr:rowOff>
                  </from>
                  <to>
                    <xdr:col>13</xdr:col>
                    <xdr:colOff>466725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3" name="Check Box 134">
              <controlPr defaultSize="0" autoFill="0" autoLine="0" autoPict="0">
                <anchor moveWithCells="1">
                  <from>
                    <xdr:col>13</xdr:col>
                    <xdr:colOff>228600</xdr:colOff>
                    <xdr:row>46</xdr:row>
                    <xdr:rowOff>114300</xdr:rowOff>
                  </from>
                  <to>
                    <xdr:col>13</xdr:col>
                    <xdr:colOff>466725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4" name="Check Box 135">
              <controlPr defaultSize="0" autoFill="0" autoLine="0" autoPict="0">
                <anchor moveWithCells="1">
                  <from>
                    <xdr:col>13</xdr:col>
                    <xdr:colOff>228600</xdr:colOff>
                    <xdr:row>47</xdr:row>
                    <xdr:rowOff>114300</xdr:rowOff>
                  </from>
                  <to>
                    <xdr:col>13</xdr:col>
                    <xdr:colOff>466725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5" name="Check Box 136">
              <controlPr defaultSize="0" autoFill="0" autoLine="0" autoPict="0">
                <anchor moveWithCells="1">
                  <from>
                    <xdr:col>13</xdr:col>
                    <xdr:colOff>228600</xdr:colOff>
                    <xdr:row>48</xdr:row>
                    <xdr:rowOff>114300</xdr:rowOff>
                  </from>
                  <to>
                    <xdr:col>13</xdr:col>
                    <xdr:colOff>466725</xdr:colOff>
                    <xdr:row>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6" name="Check Box 137">
              <controlPr defaultSize="0" autoFill="0" autoLine="0" autoPict="0">
                <anchor moveWithCells="1">
                  <from>
                    <xdr:col>13</xdr:col>
                    <xdr:colOff>228600</xdr:colOff>
                    <xdr:row>49</xdr:row>
                    <xdr:rowOff>114300</xdr:rowOff>
                  </from>
                  <to>
                    <xdr:col>13</xdr:col>
                    <xdr:colOff>466725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7" name="Check Box 138">
              <controlPr defaultSize="0" autoFill="0" autoLine="0" autoPict="0">
                <anchor moveWithCells="1">
                  <from>
                    <xdr:col>13</xdr:col>
                    <xdr:colOff>228600</xdr:colOff>
                    <xdr:row>52</xdr:row>
                    <xdr:rowOff>114300</xdr:rowOff>
                  </from>
                  <to>
                    <xdr:col>13</xdr:col>
                    <xdr:colOff>466725</xdr:colOff>
                    <xdr:row>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8" name="Check Box 139">
              <controlPr defaultSize="0" autoFill="0" autoLine="0" autoPict="0">
                <anchor moveWithCells="1">
                  <from>
                    <xdr:col>13</xdr:col>
                    <xdr:colOff>228600</xdr:colOff>
                    <xdr:row>53</xdr:row>
                    <xdr:rowOff>114300</xdr:rowOff>
                  </from>
                  <to>
                    <xdr:col>13</xdr:col>
                    <xdr:colOff>466725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9" name="Check Box 3">
              <controlPr defaultSize="0" autoFill="0" autoLine="0" autoPict="0">
                <anchor moveWithCells="1">
                  <from>
                    <xdr:col>11</xdr:col>
                    <xdr:colOff>228600</xdr:colOff>
                    <xdr:row>7</xdr:row>
                    <xdr:rowOff>114300</xdr:rowOff>
                  </from>
                  <to>
                    <xdr:col>11</xdr:col>
                    <xdr:colOff>466725</xdr:colOff>
                    <xdr:row>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0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8</xdr:row>
                    <xdr:rowOff>114300</xdr:rowOff>
                  </from>
                  <to>
                    <xdr:col>11</xdr:col>
                    <xdr:colOff>466725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1" name="Check Box 5">
              <controlPr defaultSize="0" autoFill="0" autoLine="0" autoPict="0">
                <anchor moveWithCells="1">
                  <from>
                    <xdr:col>11</xdr:col>
                    <xdr:colOff>228600</xdr:colOff>
                    <xdr:row>9</xdr:row>
                    <xdr:rowOff>123825</xdr:rowOff>
                  </from>
                  <to>
                    <xdr:col>11</xdr:col>
                    <xdr:colOff>466725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2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10</xdr:row>
                    <xdr:rowOff>114300</xdr:rowOff>
                  </from>
                  <to>
                    <xdr:col>11</xdr:col>
                    <xdr:colOff>466725</xdr:colOff>
                    <xdr:row>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3" name="Check Box 7">
              <controlPr defaultSize="0" autoFill="0" autoLine="0" autoPict="0">
                <anchor moveWithCells="1">
                  <from>
                    <xdr:col>11</xdr:col>
                    <xdr:colOff>228600</xdr:colOff>
                    <xdr:row>11</xdr:row>
                    <xdr:rowOff>114300</xdr:rowOff>
                  </from>
                  <to>
                    <xdr:col>11</xdr:col>
                    <xdr:colOff>466725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4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12</xdr:row>
                    <xdr:rowOff>114300</xdr:rowOff>
                  </from>
                  <to>
                    <xdr:col>11</xdr:col>
                    <xdr:colOff>466725</xdr:colOff>
                    <xdr:row>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5" name="Check Box 9">
              <controlPr defaultSize="0" autoFill="0" autoLine="0" autoPict="0">
                <anchor moveWithCells="1">
                  <from>
                    <xdr:col>11</xdr:col>
                    <xdr:colOff>228600</xdr:colOff>
                    <xdr:row>13</xdr:row>
                    <xdr:rowOff>114300</xdr:rowOff>
                  </from>
                  <to>
                    <xdr:col>11</xdr:col>
                    <xdr:colOff>466725</xdr:colOff>
                    <xdr:row>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6" name="Check Box 10">
              <controlPr defaultSize="0" autoFill="0" autoLine="0" autoPict="0">
                <anchor moveWithCells="1">
                  <from>
                    <xdr:col>11</xdr:col>
                    <xdr:colOff>228600</xdr:colOff>
                    <xdr:row>14</xdr:row>
                    <xdr:rowOff>114300</xdr:rowOff>
                  </from>
                  <to>
                    <xdr:col>11</xdr:col>
                    <xdr:colOff>466725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7" name="Check Box 11">
              <controlPr defaultSize="0" autoFill="0" autoLine="0" autoPict="0">
                <anchor moveWithCells="1">
                  <from>
                    <xdr:col>11</xdr:col>
                    <xdr:colOff>228600</xdr:colOff>
                    <xdr:row>15</xdr:row>
                    <xdr:rowOff>114300</xdr:rowOff>
                  </from>
                  <to>
                    <xdr:col>11</xdr:col>
                    <xdr:colOff>466725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8" name="Check Box 12">
              <controlPr defaultSize="0" autoFill="0" autoLine="0" autoPict="0">
                <anchor moveWithCells="1">
                  <from>
                    <xdr:col>11</xdr:col>
                    <xdr:colOff>228600</xdr:colOff>
                    <xdr:row>16</xdr:row>
                    <xdr:rowOff>114300</xdr:rowOff>
                  </from>
                  <to>
                    <xdr:col>11</xdr:col>
                    <xdr:colOff>466725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9" name="Check Box 13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114300</xdr:rowOff>
                  </from>
                  <to>
                    <xdr:col>11</xdr:col>
                    <xdr:colOff>466725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0" name="Check Box 14">
              <controlPr defaultSize="0" autoFill="0" autoLine="0" autoPict="0">
                <anchor moveWithCells="1">
                  <from>
                    <xdr:col>11</xdr:col>
                    <xdr:colOff>228600</xdr:colOff>
                    <xdr:row>18</xdr:row>
                    <xdr:rowOff>114300</xdr:rowOff>
                  </from>
                  <to>
                    <xdr:col>11</xdr:col>
                    <xdr:colOff>466725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1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114300</xdr:rowOff>
                  </from>
                  <to>
                    <xdr:col>11</xdr:col>
                    <xdr:colOff>466725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2" name="Check Box 16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466725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3" name="Check Box 17">
              <controlPr defaultSize="0" autoFill="0" autoLine="0" autoPict="0">
                <anchor moveWithCells="1">
                  <from>
                    <xdr:col>11</xdr:col>
                    <xdr:colOff>228600</xdr:colOff>
                    <xdr:row>21</xdr:row>
                    <xdr:rowOff>114300</xdr:rowOff>
                  </from>
                  <to>
                    <xdr:col>11</xdr:col>
                    <xdr:colOff>466725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4" name="Check Box 18">
              <controlPr defaultSize="0" autoFill="0" autoLine="0" autoPict="0">
                <anchor moveWithCells="1">
                  <from>
                    <xdr:col>11</xdr:col>
                    <xdr:colOff>228600</xdr:colOff>
                    <xdr:row>22</xdr:row>
                    <xdr:rowOff>114300</xdr:rowOff>
                  </from>
                  <to>
                    <xdr:col>11</xdr:col>
                    <xdr:colOff>466725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5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23</xdr:row>
                    <xdr:rowOff>114300</xdr:rowOff>
                  </from>
                  <to>
                    <xdr:col>11</xdr:col>
                    <xdr:colOff>466725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6" name="Check Box 20">
              <controlPr defaultSize="0" autoFill="0" autoLine="0" autoPict="0">
                <anchor moveWithCells="1">
                  <from>
                    <xdr:col>11</xdr:col>
                    <xdr:colOff>228600</xdr:colOff>
                    <xdr:row>24</xdr:row>
                    <xdr:rowOff>114300</xdr:rowOff>
                  </from>
                  <to>
                    <xdr:col>11</xdr:col>
                    <xdr:colOff>466725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7" name="Check Box 21">
              <controlPr defaultSize="0" autoFill="0" autoLine="0" autoPict="0">
                <anchor moveWithCells="1">
                  <from>
                    <xdr:col>11</xdr:col>
                    <xdr:colOff>228600</xdr:colOff>
                    <xdr:row>25</xdr:row>
                    <xdr:rowOff>114300</xdr:rowOff>
                  </from>
                  <to>
                    <xdr:col>11</xdr:col>
                    <xdr:colOff>466725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8" name="Check Box 22">
              <controlPr defaultSize="0" autoFill="0" autoLine="0" autoPict="0">
                <anchor moveWithCells="1">
                  <from>
                    <xdr:col>11</xdr:col>
                    <xdr:colOff>228600</xdr:colOff>
                    <xdr:row>26</xdr:row>
                    <xdr:rowOff>114300</xdr:rowOff>
                  </from>
                  <to>
                    <xdr:col>11</xdr:col>
                    <xdr:colOff>466725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9" name="Check Box 23">
              <controlPr defaultSize="0" autoFill="0" autoLine="0" autoPict="0">
                <anchor moveWithCells="1">
                  <from>
                    <xdr:col>11</xdr:col>
                    <xdr:colOff>228600</xdr:colOff>
                    <xdr:row>27</xdr:row>
                    <xdr:rowOff>114300</xdr:rowOff>
                  </from>
                  <to>
                    <xdr:col>11</xdr:col>
                    <xdr:colOff>466725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0" name="Check Box 24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114300</xdr:rowOff>
                  </from>
                  <to>
                    <xdr:col>11</xdr:col>
                    <xdr:colOff>466725</xdr:colOff>
                    <xdr:row>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1" name="Check Box 25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114300</xdr:rowOff>
                  </from>
                  <to>
                    <xdr:col>11</xdr:col>
                    <xdr:colOff>466725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2" name="Check Box 26">
              <controlPr defaultSize="0" autoFill="0" autoLine="0" autoPict="0">
                <anchor moveWithCells="1">
                  <from>
                    <xdr:col>11</xdr:col>
                    <xdr:colOff>228600</xdr:colOff>
                    <xdr:row>30</xdr:row>
                    <xdr:rowOff>114300</xdr:rowOff>
                  </from>
                  <to>
                    <xdr:col>11</xdr:col>
                    <xdr:colOff>466725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3" name="Check Box 27">
              <controlPr defaultSize="0" autoFill="0" autoLine="0" autoPict="0">
                <anchor moveWithCells="1">
                  <from>
                    <xdr:col>11</xdr:col>
                    <xdr:colOff>228600</xdr:colOff>
                    <xdr:row>31</xdr:row>
                    <xdr:rowOff>114300</xdr:rowOff>
                  </from>
                  <to>
                    <xdr:col>11</xdr:col>
                    <xdr:colOff>466725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4" name="Check Box 28">
              <controlPr defaultSize="0" autoFill="0" autoLine="0" autoPict="0">
                <anchor moveWithCells="1">
                  <from>
                    <xdr:col>11</xdr:col>
                    <xdr:colOff>228600</xdr:colOff>
                    <xdr:row>32</xdr:row>
                    <xdr:rowOff>114300</xdr:rowOff>
                  </from>
                  <to>
                    <xdr:col>11</xdr:col>
                    <xdr:colOff>466725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5" name="Check Box 29">
              <controlPr defaultSize="0" autoFill="0" autoLine="0" autoPict="0">
                <anchor moveWithCells="1">
                  <from>
                    <xdr:col>11</xdr:col>
                    <xdr:colOff>228600</xdr:colOff>
                    <xdr:row>33</xdr:row>
                    <xdr:rowOff>114300</xdr:rowOff>
                  </from>
                  <to>
                    <xdr:col>11</xdr:col>
                    <xdr:colOff>466725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6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34</xdr:row>
                    <xdr:rowOff>114300</xdr:rowOff>
                  </from>
                  <to>
                    <xdr:col>11</xdr:col>
                    <xdr:colOff>466725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7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35</xdr:row>
                    <xdr:rowOff>114300</xdr:rowOff>
                  </from>
                  <to>
                    <xdr:col>11</xdr:col>
                    <xdr:colOff>466725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8" name="Check Box 32">
              <controlPr defaultSize="0" autoFill="0" autoLine="0" autoPict="0">
                <anchor moveWithCells="1">
                  <from>
                    <xdr:col>11</xdr:col>
                    <xdr:colOff>228600</xdr:colOff>
                    <xdr:row>36</xdr:row>
                    <xdr:rowOff>114300</xdr:rowOff>
                  </from>
                  <to>
                    <xdr:col>11</xdr:col>
                    <xdr:colOff>466725</xdr:colOff>
                    <xdr:row>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79" name="Check Box 33">
              <controlPr defaultSize="0" autoFill="0" autoLine="0" autoPict="0">
                <anchor moveWithCells="1">
                  <from>
                    <xdr:col>11</xdr:col>
                    <xdr:colOff>228600</xdr:colOff>
                    <xdr:row>37</xdr:row>
                    <xdr:rowOff>114300</xdr:rowOff>
                  </from>
                  <to>
                    <xdr:col>11</xdr:col>
                    <xdr:colOff>466725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0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38</xdr:row>
                    <xdr:rowOff>114300</xdr:rowOff>
                  </from>
                  <to>
                    <xdr:col>11</xdr:col>
                    <xdr:colOff>466725</xdr:colOff>
                    <xdr:row>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1" name="Check Box 35">
              <controlPr defaultSize="0" autoFill="0" autoLine="0" autoPict="0">
                <anchor moveWithCells="1">
                  <from>
                    <xdr:col>11</xdr:col>
                    <xdr:colOff>228600</xdr:colOff>
                    <xdr:row>39</xdr:row>
                    <xdr:rowOff>114300</xdr:rowOff>
                  </from>
                  <to>
                    <xdr:col>11</xdr:col>
                    <xdr:colOff>466725</xdr:colOff>
                    <xdr:row>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2" name="Check Box 36">
              <controlPr defaultSize="0" autoFill="0" autoLine="0" autoPict="0">
                <anchor moveWithCells="1">
                  <from>
                    <xdr:col>11</xdr:col>
                    <xdr:colOff>228600</xdr:colOff>
                    <xdr:row>40</xdr:row>
                    <xdr:rowOff>114300</xdr:rowOff>
                  </from>
                  <to>
                    <xdr:col>11</xdr:col>
                    <xdr:colOff>466725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3" name="Check Box 37">
              <controlPr defaultSize="0" autoFill="0" autoLine="0" autoPict="0">
                <anchor moveWithCells="1">
                  <from>
                    <xdr:col>11</xdr:col>
                    <xdr:colOff>228600</xdr:colOff>
                    <xdr:row>41</xdr:row>
                    <xdr:rowOff>114300</xdr:rowOff>
                  </from>
                  <to>
                    <xdr:col>11</xdr:col>
                    <xdr:colOff>466725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4" name="Check Box 38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114300</xdr:rowOff>
                  </from>
                  <to>
                    <xdr:col>11</xdr:col>
                    <xdr:colOff>466725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5" name="Check Box 39">
              <controlPr defaultSize="0" autoFill="0" autoLine="0" autoPict="0">
                <anchor moveWithCells="1">
                  <from>
                    <xdr:col>11</xdr:col>
                    <xdr:colOff>228600</xdr:colOff>
                    <xdr:row>43</xdr:row>
                    <xdr:rowOff>114300</xdr:rowOff>
                  </from>
                  <to>
                    <xdr:col>11</xdr:col>
                    <xdr:colOff>466725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6" name="Check Box 40">
              <controlPr defaultSize="0" autoFill="0" autoLine="0" autoPict="0">
                <anchor moveWithCells="1">
                  <from>
                    <xdr:col>11</xdr:col>
                    <xdr:colOff>228600</xdr:colOff>
                    <xdr:row>44</xdr:row>
                    <xdr:rowOff>114300</xdr:rowOff>
                  </from>
                  <to>
                    <xdr:col>11</xdr:col>
                    <xdr:colOff>466725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7" name="Check Box 41">
              <controlPr defaultSize="0" autoFill="0" autoLine="0" autoPict="0">
                <anchor moveWithCells="1">
                  <from>
                    <xdr:col>11</xdr:col>
                    <xdr:colOff>228600</xdr:colOff>
                    <xdr:row>45</xdr:row>
                    <xdr:rowOff>114300</xdr:rowOff>
                  </from>
                  <to>
                    <xdr:col>11</xdr:col>
                    <xdr:colOff>466725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8" name="Check Box 42">
              <controlPr defaultSize="0" autoFill="0" autoLine="0" autoPict="0">
                <anchor moveWithCells="1">
                  <from>
                    <xdr:col>11</xdr:col>
                    <xdr:colOff>228600</xdr:colOff>
                    <xdr:row>46</xdr:row>
                    <xdr:rowOff>114300</xdr:rowOff>
                  </from>
                  <to>
                    <xdr:col>11</xdr:col>
                    <xdr:colOff>466725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9" name="Check Box 43">
              <controlPr defaultSize="0" autoFill="0" autoLine="0" autoPict="0">
                <anchor moveWithCells="1">
                  <from>
                    <xdr:col>11</xdr:col>
                    <xdr:colOff>228600</xdr:colOff>
                    <xdr:row>47</xdr:row>
                    <xdr:rowOff>114300</xdr:rowOff>
                  </from>
                  <to>
                    <xdr:col>11</xdr:col>
                    <xdr:colOff>466725</xdr:colOff>
                    <xdr:row>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0" name="Check Box 44">
              <controlPr defaultSize="0" autoFill="0" autoLine="0" autoPict="0">
                <anchor moveWithCells="1">
                  <from>
                    <xdr:col>11</xdr:col>
                    <xdr:colOff>228600</xdr:colOff>
                    <xdr:row>48</xdr:row>
                    <xdr:rowOff>114300</xdr:rowOff>
                  </from>
                  <to>
                    <xdr:col>11</xdr:col>
                    <xdr:colOff>466725</xdr:colOff>
                    <xdr:row>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1" name="Check Box 46">
              <controlPr defaultSize="0" autoFill="0" autoLine="0" autoPict="0">
                <anchor moveWithCells="1">
                  <from>
                    <xdr:col>11</xdr:col>
                    <xdr:colOff>228600</xdr:colOff>
                    <xdr:row>52</xdr:row>
                    <xdr:rowOff>114300</xdr:rowOff>
                  </from>
                  <to>
                    <xdr:col>11</xdr:col>
                    <xdr:colOff>466725</xdr:colOff>
                    <xdr:row>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2" name="Check Box 47">
              <controlPr defaultSize="0" autoFill="0" autoLine="0" autoPict="0">
                <anchor moveWithCells="1">
                  <from>
                    <xdr:col>11</xdr:col>
                    <xdr:colOff>228600</xdr:colOff>
                    <xdr:row>53</xdr:row>
                    <xdr:rowOff>114300</xdr:rowOff>
                  </from>
                  <to>
                    <xdr:col>11</xdr:col>
                    <xdr:colOff>466725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3" name="Check Box 141">
              <controlPr defaultSize="0" autoFill="0" autoLine="0" autoPict="0">
                <anchor moveWithCells="1">
                  <from>
                    <xdr:col>11</xdr:col>
                    <xdr:colOff>228600</xdr:colOff>
                    <xdr:row>50</xdr:row>
                    <xdr:rowOff>114300</xdr:rowOff>
                  </from>
                  <to>
                    <xdr:col>11</xdr:col>
                    <xdr:colOff>476250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4" name="Check Box 143">
              <controlPr defaultSize="0" autoFill="0" autoLine="0" autoPict="0">
                <anchor moveWithCells="1">
                  <from>
                    <xdr:col>11</xdr:col>
                    <xdr:colOff>228600</xdr:colOff>
                    <xdr:row>51</xdr:row>
                    <xdr:rowOff>114300</xdr:rowOff>
                  </from>
                  <to>
                    <xdr:col>11</xdr:col>
                    <xdr:colOff>476250</xdr:colOff>
                    <xdr:row>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5" name="Check Box 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</xdr:row>
                    <xdr:rowOff>114300</xdr:rowOff>
                  </from>
                  <to>
                    <xdr:col>13</xdr:col>
                    <xdr:colOff>476250</xdr:colOff>
                    <xdr:row>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6" name="Check Box 45">
              <controlPr defaultSize="0" autoFill="0" autoLine="0" autoPict="0">
                <anchor moveWithCells="1">
                  <from>
                    <xdr:col>11</xdr:col>
                    <xdr:colOff>228600</xdr:colOff>
                    <xdr:row>49</xdr:row>
                    <xdr:rowOff>114300</xdr:rowOff>
                  </from>
                  <to>
                    <xdr:col>11</xdr:col>
                    <xdr:colOff>466725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7" name="Check Box 145">
              <controlPr defaultSize="0" autoFill="0" autoLine="0" autoPict="0">
                <anchor moveWithCells="1">
                  <from>
                    <xdr:col>13</xdr:col>
                    <xdr:colOff>228600</xdr:colOff>
                    <xdr:row>51</xdr:row>
                    <xdr:rowOff>114300</xdr:rowOff>
                  </from>
                  <to>
                    <xdr:col>13</xdr:col>
                    <xdr:colOff>476250</xdr:colOff>
                    <xdr:row>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8" name="Check Box 147">
              <controlPr defaultSize="0" autoFill="0" autoLine="0" autoPict="0">
                <anchor moveWithCells="1">
                  <from>
                    <xdr:col>11</xdr:col>
                    <xdr:colOff>228600</xdr:colOff>
                    <xdr:row>54</xdr:row>
                    <xdr:rowOff>114300</xdr:rowOff>
                  </from>
                  <to>
                    <xdr:col>11</xdr:col>
                    <xdr:colOff>466725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9" name="Check Box 148">
              <controlPr defaultSize="0" autoFill="0" autoLine="0" autoPict="0">
                <anchor moveWithCells="1">
                  <from>
                    <xdr:col>11</xdr:col>
                    <xdr:colOff>228600</xdr:colOff>
                    <xdr:row>55</xdr:row>
                    <xdr:rowOff>114300</xdr:rowOff>
                  </from>
                  <to>
                    <xdr:col>11</xdr:col>
                    <xdr:colOff>466725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0" name="Check Box 149">
              <controlPr defaultSize="0" autoFill="0" autoLine="0" autoPict="0">
                <anchor moveWithCells="1">
                  <from>
                    <xdr:col>11</xdr:col>
                    <xdr:colOff>228600</xdr:colOff>
                    <xdr:row>56</xdr:row>
                    <xdr:rowOff>123825</xdr:rowOff>
                  </from>
                  <to>
                    <xdr:col>11</xdr:col>
                    <xdr:colOff>466725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1" name="Check Box 150">
              <controlPr defaultSize="0" autoFill="0" autoLine="0" autoPict="0">
                <anchor moveWithCells="1">
                  <from>
                    <xdr:col>11</xdr:col>
                    <xdr:colOff>228600</xdr:colOff>
                    <xdr:row>57</xdr:row>
                    <xdr:rowOff>114300</xdr:rowOff>
                  </from>
                  <to>
                    <xdr:col>11</xdr:col>
                    <xdr:colOff>466725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2" name="Check Box 151">
              <controlPr defaultSize="0" autoFill="0" autoLine="0" autoPict="0">
                <anchor moveWithCells="1">
                  <from>
                    <xdr:col>11</xdr:col>
                    <xdr:colOff>228600</xdr:colOff>
                    <xdr:row>58</xdr:row>
                    <xdr:rowOff>114300</xdr:rowOff>
                  </from>
                  <to>
                    <xdr:col>11</xdr:col>
                    <xdr:colOff>466725</xdr:colOff>
                    <xdr:row>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3" name="Check Box 152">
              <controlPr defaultSize="0" autoFill="0" autoLine="0" autoPict="0">
                <anchor moveWithCells="1">
                  <from>
                    <xdr:col>11</xdr:col>
                    <xdr:colOff>228600</xdr:colOff>
                    <xdr:row>59</xdr:row>
                    <xdr:rowOff>114300</xdr:rowOff>
                  </from>
                  <to>
                    <xdr:col>11</xdr:col>
                    <xdr:colOff>466725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4" name="Check Box 153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114300</xdr:rowOff>
                  </from>
                  <to>
                    <xdr:col>11</xdr:col>
                    <xdr:colOff>466725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5" name="Check Box 154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114300</xdr:rowOff>
                  </from>
                  <to>
                    <xdr:col>11</xdr:col>
                    <xdr:colOff>466725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6" name="Check Box 155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114300</xdr:rowOff>
                  </from>
                  <to>
                    <xdr:col>11</xdr:col>
                    <xdr:colOff>466725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7" name="Check Box 156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114300</xdr:rowOff>
                  </from>
                  <to>
                    <xdr:col>11</xdr:col>
                    <xdr:colOff>466725</xdr:colOff>
                    <xdr:row>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8" name="Check Box 157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114300</xdr:rowOff>
                  </from>
                  <to>
                    <xdr:col>11</xdr:col>
                    <xdr:colOff>466725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09" name="Check Box 158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114300</xdr:rowOff>
                  </from>
                  <to>
                    <xdr:col>11</xdr:col>
                    <xdr:colOff>466725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0" name="Check Box 15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114300</xdr:rowOff>
                  </from>
                  <to>
                    <xdr:col>11</xdr:col>
                    <xdr:colOff>466725</xdr:colOff>
                    <xdr:row>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1" name="Check Box 160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114300</xdr:rowOff>
                  </from>
                  <to>
                    <xdr:col>11</xdr:col>
                    <xdr:colOff>466725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2" name="Check Box 161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114300</xdr:rowOff>
                  </from>
                  <to>
                    <xdr:col>11</xdr:col>
                    <xdr:colOff>466725</xdr:colOff>
                    <xdr:row>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3" name="Check Box 162">
              <controlPr defaultSize="0" autoFill="0" autoLine="0" autoPict="0">
                <anchor moveWithCells="1">
                  <from>
                    <xdr:col>11</xdr:col>
                    <xdr:colOff>228600</xdr:colOff>
                    <xdr:row>69</xdr:row>
                    <xdr:rowOff>114300</xdr:rowOff>
                  </from>
                  <to>
                    <xdr:col>11</xdr:col>
                    <xdr:colOff>466725</xdr:colOff>
                    <xdr:row>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4" name="Check Box 163">
              <controlPr defaultSize="0" autoFill="0" autoLine="0" autoPict="0">
                <anchor moveWithCells="1">
                  <from>
                    <xdr:col>11</xdr:col>
                    <xdr:colOff>228600</xdr:colOff>
                    <xdr:row>70</xdr:row>
                    <xdr:rowOff>114300</xdr:rowOff>
                  </from>
                  <to>
                    <xdr:col>11</xdr:col>
                    <xdr:colOff>466725</xdr:colOff>
                    <xdr:row>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5" name="Check Box 164">
              <controlPr defaultSize="0" autoFill="0" autoLine="0" autoPict="0">
                <anchor moveWithCells="1">
                  <from>
                    <xdr:col>11</xdr:col>
                    <xdr:colOff>228600</xdr:colOff>
                    <xdr:row>71</xdr:row>
                    <xdr:rowOff>114300</xdr:rowOff>
                  </from>
                  <to>
                    <xdr:col>11</xdr:col>
                    <xdr:colOff>466725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6" name="Check Box 165">
              <controlPr defaultSize="0" autoFill="0" autoLine="0" autoPict="0">
                <anchor moveWithCells="1">
                  <from>
                    <xdr:col>11</xdr:col>
                    <xdr:colOff>228600</xdr:colOff>
                    <xdr:row>72</xdr:row>
                    <xdr:rowOff>114300</xdr:rowOff>
                  </from>
                  <to>
                    <xdr:col>11</xdr:col>
                    <xdr:colOff>466725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7" name="Check Box 166">
              <controlPr defaultSize="0" autoFill="0" autoLine="0" autoPict="0">
                <anchor moveWithCells="1">
                  <from>
                    <xdr:col>11</xdr:col>
                    <xdr:colOff>228600</xdr:colOff>
                    <xdr:row>73</xdr:row>
                    <xdr:rowOff>114300</xdr:rowOff>
                  </from>
                  <to>
                    <xdr:col>11</xdr:col>
                    <xdr:colOff>466725</xdr:colOff>
                    <xdr:row>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8" name="Check Box 167">
              <controlPr defaultSize="0" autoFill="0" autoLine="0" autoPict="0">
                <anchor moveWithCells="1">
                  <from>
                    <xdr:col>11</xdr:col>
                    <xdr:colOff>228600</xdr:colOff>
                    <xdr:row>74</xdr:row>
                    <xdr:rowOff>114300</xdr:rowOff>
                  </from>
                  <to>
                    <xdr:col>11</xdr:col>
                    <xdr:colOff>466725</xdr:colOff>
                    <xdr:row>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19" name="Check Box 168">
              <controlPr defaultSize="0" autoFill="0" autoLine="0" autoPict="0">
                <anchor moveWithCells="1">
                  <from>
                    <xdr:col>11</xdr:col>
                    <xdr:colOff>228600</xdr:colOff>
                    <xdr:row>75</xdr:row>
                    <xdr:rowOff>114300</xdr:rowOff>
                  </from>
                  <to>
                    <xdr:col>11</xdr:col>
                    <xdr:colOff>466725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0" name="Check Box 169">
              <controlPr defaultSize="0" autoFill="0" autoLine="0" autoPict="0">
                <anchor moveWithCells="1">
                  <from>
                    <xdr:col>11</xdr:col>
                    <xdr:colOff>228600</xdr:colOff>
                    <xdr:row>76</xdr:row>
                    <xdr:rowOff>114300</xdr:rowOff>
                  </from>
                  <to>
                    <xdr:col>11</xdr:col>
                    <xdr:colOff>466725</xdr:colOff>
                    <xdr:row>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1" name="Check Box 170">
              <controlPr defaultSize="0" autoFill="0" autoLine="0" autoPict="0">
                <anchor moveWithCells="1">
                  <from>
                    <xdr:col>11</xdr:col>
                    <xdr:colOff>228600</xdr:colOff>
                    <xdr:row>77</xdr:row>
                    <xdr:rowOff>114300</xdr:rowOff>
                  </from>
                  <to>
                    <xdr:col>11</xdr:col>
                    <xdr:colOff>466725</xdr:colOff>
                    <xdr:row>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2" name="Check Box 171">
              <controlPr defaultSize="0" autoFill="0" autoLine="0" autoPict="0">
                <anchor moveWithCells="1">
                  <from>
                    <xdr:col>11</xdr:col>
                    <xdr:colOff>228600</xdr:colOff>
                    <xdr:row>78</xdr:row>
                    <xdr:rowOff>114300</xdr:rowOff>
                  </from>
                  <to>
                    <xdr:col>11</xdr:col>
                    <xdr:colOff>466725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3" name="Check Box 172">
              <controlPr defaultSize="0" autoFill="0" autoLine="0" autoPict="0">
                <anchor moveWithCells="1">
                  <from>
                    <xdr:col>11</xdr:col>
                    <xdr:colOff>228600</xdr:colOff>
                    <xdr:row>79</xdr:row>
                    <xdr:rowOff>114300</xdr:rowOff>
                  </from>
                  <to>
                    <xdr:col>11</xdr:col>
                    <xdr:colOff>466725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4" name="Check Box 173">
              <controlPr defaultSize="0" autoFill="0" autoLine="0" autoPict="0">
                <anchor moveWithCells="1">
                  <from>
                    <xdr:col>11</xdr:col>
                    <xdr:colOff>228600</xdr:colOff>
                    <xdr:row>80</xdr:row>
                    <xdr:rowOff>114300</xdr:rowOff>
                  </from>
                  <to>
                    <xdr:col>11</xdr:col>
                    <xdr:colOff>466725</xdr:colOff>
                    <xdr:row>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5" name="Check Box 174">
              <controlPr defaultSize="0" autoFill="0" autoLine="0" autoPict="0">
                <anchor moveWithCells="1">
                  <from>
                    <xdr:col>11</xdr:col>
                    <xdr:colOff>228600</xdr:colOff>
                    <xdr:row>81</xdr:row>
                    <xdr:rowOff>114300</xdr:rowOff>
                  </from>
                  <to>
                    <xdr:col>11</xdr:col>
                    <xdr:colOff>466725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6" name="Check Box 175">
              <controlPr defaultSize="0" autoFill="0" autoLine="0" autoPict="0">
                <anchor moveWithCells="1">
                  <from>
                    <xdr:col>11</xdr:col>
                    <xdr:colOff>228600</xdr:colOff>
                    <xdr:row>82</xdr:row>
                    <xdr:rowOff>114300</xdr:rowOff>
                  </from>
                  <to>
                    <xdr:col>11</xdr:col>
                    <xdr:colOff>466725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7" name="Check Box 176">
              <controlPr defaultSize="0" autoFill="0" autoLine="0" autoPict="0">
                <anchor moveWithCells="1">
                  <from>
                    <xdr:col>11</xdr:col>
                    <xdr:colOff>228600</xdr:colOff>
                    <xdr:row>83</xdr:row>
                    <xdr:rowOff>114300</xdr:rowOff>
                  </from>
                  <to>
                    <xdr:col>11</xdr:col>
                    <xdr:colOff>466725</xdr:colOff>
                    <xdr:row>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8" name="Check Box 177">
              <controlPr defaultSize="0" autoFill="0" autoLine="0" autoPict="0">
                <anchor moveWithCells="1">
                  <from>
                    <xdr:col>11</xdr:col>
                    <xdr:colOff>228600</xdr:colOff>
                    <xdr:row>84</xdr:row>
                    <xdr:rowOff>114300</xdr:rowOff>
                  </from>
                  <to>
                    <xdr:col>11</xdr:col>
                    <xdr:colOff>466725</xdr:colOff>
                    <xdr:row>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29" name="Check Box 178">
              <controlPr defaultSize="0" autoFill="0" autoLine="0" autoPict="0">
                <anchor moveWithCells="1">
                  <from>
                    <xdr:col>11</xdr:col>
                    <xdr:colOff>228600</xdr:colOff>
                    <xdr:row>85</xdr:row>
                    <xdr:rowOff>114300</xdr:rowOff>
                  </from>
                  <to>
                    <xdr:col>11</xdr:col>
                    <xdr:colOff>466725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0" name="Check Box 179">
              <controlPr defaultSize="0" autoFill="0" autoLine="0" autoPict="0">
                <anchor moveWithCells="1">
                  <from>
                    <xdr:col>11</xdr:col>
                    <xdr:colOff>228600</xdr:colOff>
                    <xdr:row>86</xdr:row>
                    <xdr:rowOff>114300</xdr:rowOff>
                  </from>
                  <to>
                    <xdr:col>11</xdr:col>
                    <xdr:colOff>466725</xdr:colOff>
                    <xdr:row>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1" name="Check Box 180">
              <controlPr defaultSize="0" autoFill="0" autoLine="0" autoPict="0">
                <anchor moveWithCells="1">
                  <from>
                    <xdr:col>11</xdr:col>
                    <xdr:colOff>228600</xdr:colOff>
                    <xdr:row>87</xdr:row>
                    <xdr:rowOff>114300</xdr:rowOff>
                  </from>
                  <to>
                    <xdr:col>11</xdr:col>
                    <xdr:colOff>466725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2" name="Check Box 181">
              <controlPr defaultSize="0" autoFill="0" autoLine="0" autoPict="0">
                <anchor moveWithCells="1">
                  <from>
                    <xdr:col>11</xdr:col>
                    <xdr:colOff>228600</xdr:colOff>
                    <xdr:row>88</xdr:row>
                    <xdr:rowOff>114300</xdr:rowOff>
                  </from>
                  <to>
                    <xdr:col>11</xdr:col>
                    <xdr:colOff>466725</xdr:colOff>
                    <xdr:row>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3" name="Check Box 182">
              <controlPr defaultSize="0" autoFill="0" autoLine="0" autoPict="0">
                <anchor moveWithCells="1">
                  <from>
                    <xdr:col>11</xdr:col>
                    <xdr:colOff>228600</xdr:colOff>
                    <xdr:row>89</xdr:row>
                    <xdr:rowOff>114300</xdr:rowOff>
                  </from>
                  <to>
                    <xdr:col>11</xdr:col>
                    <xdr:colOff>466725</xdr:colOff>
                    <xdr:row>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4" name="Check Box 183">
              <controlPr defaultSize="0" autoFill="0" autoLine="0" autoPict="0">
                <anchor moveWithCells="1">
                  <from>
                    <xdr:col>11</xdr:col>
                    <xdr:colOff>228600</xdr:colOff>
                    <xdr:row>90</xdr:row>
                    <xdr:rowOff>114300</xdr:rowOff>
                  </from>
                  <to>
                    <xdr:col>11</xdr:col>
                    <xdr:colOff>466725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5" name="Check Box 184">
              <controlPr defaultSize="0" autoFill="0" autoLine="0" autoPict="0">
                <anchor moveWithCells="1">
                  <from>
                    <xdr:col>11</xdr:col>
                    <xdr:colOff>228600</xdr:colOff>
                    <xdr:row>91</xdr:row>
                    <xdr:rowOff>114300</xdr:rowOff>
                  </from>
                  <to>
                    <xdr:col>11</xdr:col>
                    <xdr:colOff>466725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6" name="Check Box 185">
              <controlPr defaultSize="0" autoFill="0" autoLine="0" autoPict="0">
                <anchor moveWithCells="1">
                  <from>
                    <xdr:col>11</xdr:col>
                    <xdr:colOff>228600</xdr:colOff>
                    <xdr:row>92</xdr:row>
                    <xdr:rowOff>114300</xdr:rowOff>
                  </from>
                  <to>
                    <xdr:col>11</xdr:col>
                    <xdr:colOff>466725</xdr:colOff>
                    <xdr:row>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7" name="Check Box 186">
              <controlPr defaultSize="0" autoFill="0" autoLine="0" autoPict="0">
                <anchor moveWithCells="1">
                  <from>
                    <xdr:col>11</xdr:col>
                    <xdr:colOff>228600</xdr:colOff>
                    <xdr:row>93</xdr:row>
                    <xdr:rowOff>114300</xdr:rowOff>
                  </from>
                  <to>
                    <xdr:col>11</xdr:col>
                    <xdr:colOff>466725</xdr:colOff>
                    <xdr:row>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8" name="Check Box 187">
              <controlPr defaultSize="0" autoFill="0" autoLine="0" autoPict="0">
                <anchor moveWithCells="1">
                  <from>
                    <xdr:col>11</xdr:col>
                    <xdr:colOff>228600</xdr:colOff>
                    <xdr:row>94</xdr:row>
                    <xdr:rowOff>114300</xdr:rowOff>
                  </from>
                  <to>
                    <xdr:col>11</xdr:col>
                    <xdr:colOff>466725</xdr:colOff>
                    <xdr:row>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39" name="Check Box 188">
              <controlPr defaultSize="0" autoFill="0" autoLine="0" autoPict="0">
                <anchor moveWithCells="1">
                  <from>
                    <xdr:col>11</xdr:col>
                    <xdr:colOff>228600</xdr:colOff>
                    <xdr:row>95</xdr:row>
                    <xdr:rowOff>114300</xdr:rowOff>
                  </from>
                  <to>
                    <xdr:col>11</xdr:col>
                    <xdr:colOff>466725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0" name="Check Box 189">
              <controlPr defaultSize="0" autoFill="0" autoLine="0" autoPict="0">
                <anchor moveWithCells="1">
                  <from>
                    <xdr:col>11</xdr:col>
                    <xdr:colOff>228600</xdr:colOff>
                    <xdr:row>96</xdr:row>
                    <xdr:rowOff>114300</xdr:rowOff>
                  </from>
                  <to>
                    <xdr:col>11</xdr:col>
                    <xdr:colOff>466725</xdr:colOff>
                    <xdr:row>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1" name="Check Box 190">
              <controlPr defaultSize="0" autoFill="0" autoLine="0" autoPict="0">
                <anchor moveWithCells="1">
                  <from>
                    <xdr:col>11</xdr:col>
                    <xdr:colOff>228600</xdr:colOff>
                    <xdr:row>99</xdr:row>
                    <xdr:rowOff>114300</xdr:rowOff>
                  </from>
                  <to>
                    <xdr:col>11</xdr:col>
                    <xdr:colOff>466725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42" name="Check Box 191">
              <controlPr defaultSize="0" autoFill="0" autoLine="0" autoPict="0">
                <anchor moveWithCells="1">
                  <from>
                    <xdr:col>11</xdr:col>
                    <xdr:colOff>228600</xdr:colOff>
                    <xdr:row>100</xdr:row>
                    <xdr:rowOff>114300</xdr:rowOff>
                  </from>
                  <to>
                    <xdr:col>11</xdr:col>
                    <xdr:colOff>466725</xdr:colOff>
                    <xdr:row>100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3" name="Check Box 192">
              <controlPr defaultSize="0" autoFill="0" autoLine="0" autoPict="0">
                <anchor moveWithCells="1">
                  <from>
                    <xdr:col>13</xdr:col>
                    <xdr:colOff>228600</xdr:colOff>
                    <xdr:row>54</xdr:row>
                    <xdr:rowOff>114300</xdr:rowOff>
                  </from>
                  <to>
                    <xdr:col>13</xdr:col>
                    <xdr:colOff>466725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4" name="Check Box 193">
              <controlPr defaultSize="0" autoFill="0" autoLine="0" autoPict="0">
                <anchor moveWithCells="1">
                  <from>
                    <xdr:col>13</xdr:col>
                    <xdr:colOff>228600</xdr:colOff>
                    <xdr:row>55</xdr:row>
                    <xdr:rowOff>114300</xdr:rowOff>
                  </from>
                  <to>
                    <xdr:col>13</xdr:col>
                    <xdr:colOff>466725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5" name="Check Box 194">
              <controlPr defaultSize="0" autoFill="0" autoLine="0" autoPict="0">
                <anchor moveWithCells="1">
                  <from>
                    <xdr:col>13</xdr:col>
                    <xdr:colOff>228600</xdr:colOff>
                    <xdr:row>56</xdr:row>
                    <xdr:rowOff>123825</xdr:rowOff>
                  </from>
                  <to>
                    <xdr:col>13</xdr:col>
                    <xdr:colOff>466725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6" name="Check Box 195">
              <controlPr defaultSize="0" autoFill="0" autoLine="0" autoPict="0">
                <anchor moveWithCells="1">
                  <from>
                    <xdr:col>13</xdr:col>
                    <xdr:colOff>228600</xdr:colOff>
                    <xdr:row>57</xdr:row>
                    <xdr:rowOff>114300</xdr:rowOff>
                  </from>
                  <to>
                    <xdr:col>13</xdr:col>
                    <xdr:colOff>466725</xdr:colOff>
                    <xdr:row>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7" name="Check Box 196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114300</xdr:rowOff>
                  </from>
                  <to>
                    <xdr:col>13</xdr:col>
                    <xdr:colOff>466725</xdr:colOff>
                    <xdr:row>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8" name="Check Box 197">
              <controlPr defaultSize="0" autoFill="0" autoLine="0" autoPict="0">
                <anchor moveWithCells="1">
                  <from>
                    <xdr:col>13</xdr:col>
                    <xdr:colOff>228600</xdr:colOff>
                    <xdr:row>59</xdr:row>
                    <xdr:rowOff>114300</xdr:rowOff>
                  </from>
                  <to>
                    <xdr:col>13</xdr:col>
                    <xdr:colOff>466725</xdr:colOff>
                    <xdr:row>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49" name="Check Box 198">
              <controlPr defaultSize="0" autoFill="0" autoLine="0" autoPict="0">
                <anchor moveWithCells="1">
                  <from>
                    <xdr:col>13</xdr:col>
                    <xdr:colOff>228600</xdr:colOff>
                    <xdr:row>60</xdr:row>
                    <xdr:rowOff>114300</xdr:rowOff>
                  </from>
                  <to>
                    <xdr:col>13</xdr:col>
                    <xdr:colOff>466725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0" name="Check Box 199">
              <controlPr defaultSize="0" autoFill="0" autoLine="0" autoPict="0">
                <anchor moveWithCells="1">
                  <from>
                    <xdr:col>13</xdr:col>
                    <xdr:colOff>228600</xdr:colOff>
                    <xdr:row>61</xdr:row>
                    <xdr:rowOff>114300</xdr:rowOff>
                  </from>
                  <to>
                    <xdr:col>13</xdr:col>
                    <xdr:colOff>466725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1" name="Check Box 200">
              <controlPr defaultSize="0" autoFill="0" autoLine="0" autoPict="0">
                <anchor moveWithCells="1">
                  <from>
                    <xdr:col>13</xdr:col>
                    <xdr:colOff>228600</xdr:colOff>
                    <xdr:row>62</xdr:row>
                    <xdr:rowOff>114300</xdr:rowOff>
                  </from>
                  <to>
                    <xdr:col>13</xdr:col>
                    <xdr:colOff>466725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52" name="Check Box 201">
              <controlPr defaultSize="0" autoFill="0" autoLine="0" autoPict="0">
                <anchor moveWithCells="1">
                  <from>
                    <xdr:col>13</xdr:col>
                    <xdr:colOff>228600</xdr:colOff>
                    <xdr:row>63</xdr:row>
                    <xdr:rowOff>114300</xdr:rowOff>
                  </from>
                  <to>
                    <xdr:col>13</xdr:col>
                    <xdr:colOff>466725</xdr:colOff>
                    <xdr:row>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3" name="Check Box 202">
              <controlPr defaultSize="0" autoFill="0" autoLine="0" autoPict="0">
                <anchor moveWithCells="1">
                  <from>
                    <xdr:col>13</xdr:col>
                    <xdr:colOff>228600</xdr:colOff>
                    <xdr:row>64</xdr:row>
                    <xdr:rowOff>114300</xdr:rowOff>
                  </from>
                  <to>
                    <xdr:col>13</xdr:col>
                    <xdr:colOff>466725</xdr:colOff>
                    <xdr:row>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54" name="Check Box 203">
              <controlPr defaultSize="0" autoFill="0" autoLine="0" autoPict="0">
                <anchor moveWithCells="1">
                  <from>
                    <xdr:col>13</xdr:col>
                    <xdr:colOff>228600</xdr:colOff>
                    <xdr:row>65</xdr:row>
                    <xdr:rowOff>114300</xdr:rowOff>
                  </from>
                  <to>
                    <xdr:col>13</xdr:col>
                    <xdr:colOff>466725</xdr:colOff>
                    <xdr:row>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5" name="Check Box 204">
              <controlPr defaultSize="0" autoFill="0" autoLine="0" autoPict="0">
                <anchor moveWithCells="1">
                  <from>
                    <xdr:col>13</xdr:col>
                    <xdr:colOff>228600</xdr:colOff>
                    <xdr:row>66</xdr:row>
                    <xdr:rowOff>114300</xdr:rowOff>
                  </from>
                  <to>
                    <xdr:col>13</xdr:col>
                    <xdr:colOff>466725</xdr:colOff>
                    <xdr:row>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6" name="Check Box 205">
              <controlPr defaultSize="0" autoFill="0" autoLine="0" autoPict="0">
                <anchor moveWithCells="1">
                  <from>
                    <xdr:col>13</xdr:col>
                    <xdr:colOff>228600</xdr:colOff>
                    <xdr:row>67</xdr:row>
                    <xdr:rowOff>114300</xdr:rowOff>
                  </from>
                  <to>
                    <xdr:col>13</xdr:col>
                    <xdr:colOff>466725</xdr:colOff>
                    <xdr:row>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7" name="Check Box 206">
              <controlPr defaultSize="0" autoFill="0" autoLine="0" autoPict="0">
                <anchor moveWithCells="1">
                  <from>
                    <xdr:col>13</xdr:col>
                    <xdr:colOff>228600</xdr:colOff>
                    <xdr:row>68</xdr:row>
                    <xdr:rowOff>114300</xdr:rowOff>
                  </from>
                  <to>
                    <xdr:col>13</xdr:col>
                    <xdr:colOff>466725</xdr:colOff>
                    <xdr:row>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8" name="Check Box 207">
              <controlPr defaultSize="0" autoFill="0" autoLine="0" autoPict="0">
                <anchor moveWithCells="1">
                  <from>
                    <xdr:col>13</xdr:col>
                    <xdr:colOff>228600</xdr:colOff>
                    <xdr:row>69</xdr:row>
                    <xdr:rowOff>114300</xdr:rowOff>
                  </from>
                  <to>
                    <xdr:col>13</xdr:col>
                    <xdr:colOff>466725</xdr:colOff>
                    <xdr:row>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59" name="Check Box 208">
              <controlPr defaultSize="0" autoFill="0" autoLine="0" autoPict="0">
                <anchor moveWithCells="1">
                  <from>
                    <xdr:col>13</xdr:col>
                    <xdr:colOff>228600</xdr:colOff>
                    <xdr:row>70</xdr:row>
                    <xdr:rowOff>114300</xdr:rowOff>
                  </from>
                  <to>
                    <xdr:col>13</xdr:col>
                    <xdr:colOff>466725</xdr:colOff>
                    <xdr:row>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0" name="Check Box 209">
              <controlPr defaultSize="0" autoFill="0" autoLine="0" autoPict="0">
                <anchor moveWithCells="1">
                  <from>
                    <xdr:col>13</xdr:col>
                    <xdr:colOff>228600</xdr:colOff>
                    <xdr:row>71</xdr:row>
                    <xdr:rowOff>114300</xdr:rowOff>
                  </from>
                  <to>
                    <xdr:col>13</xdr:col>
                    <xdr:colOff>466725</xdr:colOff>
                    <xdr:row>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1" name="Check Box 210">
              <controlPr defaultSize="0" autoFill="0" autoLine="0" autoPict="0">
                <anchor moveWithCells="1">
                  <from>
                    <xdr:col>13</xdr:col>
                    <xdr:colOff>228600</xdr:colOff>
                    <xdr:row>72</xdr:row>
                    <xdr:rowOff>114300</xdr:rowOff>
                  </from>
                  <to>
                    <xdr:col>13</xdr:col>
                    <xdr:colOff>466725</xdr:colOff>
                    <xdr:row>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2" name="Check Box 211">
              <controlPr defaultSize="0" autoFill="0" autoLine="0" autoPict="0">
                <anchor moveWithCells="1">
                  <from>
                    <xdr:col>13</xdr:col>
                    <xdr:colOff>228600</xdr:colOff>
                    <xdr:row>73</xdr:row>
                    <xdr:rowOff>114300</xdr:rowOff>
                  </from>
                  <to>
                    <xdr:col>13</xdr:col>
                    <xdr:colOff>466725</xdr:colOff>
                    <xdr:row>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3" name="Check Box 212">
              <controlPr defaultSize="0" autoFill="0" autoLine="0" autoPict="0">
                <anchor moveWithCells="1">
                  <from>
                    <xdr:col>13</xdr:col>
                    <xdr:colOff>228600</xdr:colOff>
                    <xdr:row>74</xdr:row>
                    <xdr:rowOff>114300</xdr:rowOff>
                  </from>
                  <to>
                    <xdr:col>13</xdr:col>
                    <xdr:colOff>466725</xdr:colOff>
                    <xdr:row>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4" name="Check Box 213">
              <controlPr defaultSize="0" autoFill="0" autoLine="0" autoPict="0">
                <anchor moveWithCells="1">
                  <from>
                    <xdr:col>13</xdr:col>
                    <xdr:colOff>228600</xdr:colOff>
                    <xdr:row>75</xdr:row>
                    <xdr:rowOff>114300</xdr:rowOff>
                  </from>
                  <to>
                    <xdr:col>13</xdr:col>
                    <xdr:colOff>466725</xdr:colOff>
                    <xdr:row>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5" name="Check Box 214">
              <controlPr defaultSize="0" autoFill="0" autoLine="0" autoPict="0">
                <anchor moveWithCells="1">
                  <from>
                    <xdr:col>13</xdr:col>
                    <xdr:colOff>228600</xdr:colOff>
                    <xdr:row>76</xdr:row>
                    <xdr:rowOff>114300</xdr:rowOff>
                  </from>
                  <to>
                    <xdr:col>13</xdr:col>
                    <xdr:colOff>466725</xdr:colOff>
                    <xdr:row>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6" name="Check Box 215">
              <controlPr defaultSize="0" autoFill="0" autoLine="0" autoPict="0">
                <anchor moveWithCells="1">
                  <from>
                    <xdr:col>13</xdr:col>
                    <xdr:colOff>228600</xdr:colOff>
                    <xdr:row>77</xdr:row>
                    <xdr:rowOff>114300</xdr:rowOff>
                  </from>
                  <to>
                    <xdr:col>13</xdr:col>
                    <xdr:colOff>466725</xdr:colOff>
                    <xdr:row>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7" name="Check Box 216">
              <controlPr defaultSize="0" autoFill="0" autoLine="0" autoPict="0">
                <anchor moveWithCells="1">
                  <from>
                    <xdr:col>13</xdr:col>
                    <xdr:colOff>228600</xdr:colOff>
                    <xdr:row>78</xdr:row>
                    <xdr:rowOff>114300</xdr:rowOff>
                  </from>
                  <to>
                    <xdr:col>13</xdr:col>
                    <xdr:colOff>466725</xdr:colOff>
                    <xdr:row>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8" name="Check Box 217">
              <controlPr defaultSize="0" autoFill="0" autoLine="0" autoPict="0">
                <anchor moveWithCells="1">
                  <from>
                    <xdr:col>13</xdr:col>
                    <xdr:colOff>228600</xdr:colOff>
                    <xdr:row>79</xdr:row>
                    <xdr:rowOff>114300</xdr:rowOff>
                  </from>
                  <to>
                    <xdr:col>13</xdr:col>
                    <xdr:colOff>466725</xdr:colOff>
                    <xdr:row>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69" name="Check Box 218">
              <controlPr defaultSize="0" autoFill="0" autoLine="0" autoPict="0">
                <anchor moveWithCells="1">
                  <from>
                    <xdr:col>13</xdr:col>
                    <xdr:colOff>228600</xdr:colOff>
                    <xdr:row>80</xdr:row>
                    <xdr:rowOff>114300</xdr:rowOff>
                  </from>
                  <to>
                    <xdr:col>13</xdr:col>
                    <xdr:colOff>466725</xdr:colOff>
                    <xdr:row>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70" name="Check Box 219">
              <controlPr defaultSize="0" autoFill="0" autoLine="0" autoPict="0">
                <anchor moveWithCells="1">
                  <from>
                    <xdr:col>13</xdr:col>
                    <xdr:colOff>228600</xdr:colOff>
                    <xdr:row>81</xdr:row>
                    <xdr:rowOff>114300</xdr:rowOff>
                  </from>
                  <to>
                    <xdr:col>13</xdr:col>
                    <xdr:colOff>466725</xdr:colOff>
                    <xdr:row>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71" name="Check Box 220">
              <controlPr defaultSize="0" autoFill="0" autoLine="0" autoPict="0">
                <anchor moveWithCells="1">
                  <from>
                    <xdr:col>13</xdr:col>
                    <xdr:colOff>228600</xdr:colOff>
                    <xdr:row>82</xdr:row>
                    <xdr:rowOff>114300</xdr:rowOff>
                  </from>
                  <to>
                    <xdr:col>13</xdr:col>
                    <xdr:colOff>466725</xdr:colOff>
                    <xdr:row>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2" name="Check Box 221">
              <controlPr defaultSize="0" autoFill="0" autoLine="0" autoPict="0">
                <anchor moveWithCells="1">
                  <from>
                    <xdr:col>13</xdr:col>
                    <xdr:colOff>228600</xdr:colOff>
                    <xdr:row>83</xdr:row>
                    <xdr:rowOff>114300</xdr:rowOff>
                  </from>
                  <to>
                    <xdr:col>13</xdr:col>
                    <xdr:colOff>466725</xdr:colOff>
                    <xdr:row>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3" name="Check Box 222">
              <controlPr defaultSize="0" autoFill="0" autoLine="0" autoPict="0">
                <anchor moveWithCells="1">
                  <from>
                    <xdr:col>13</xdr:col>
                    <xdr:colOff>228600</xdr:colOff>
                    <xdr:row>84</xdr:row>
                    <xdr:rowOff>114300</xdr:rowOff>
                  </from>
                  <to>
                    <xdr:col>13</xdr:col>
                    <xdr:colOff>466725</xdr:colOff>
                    <xdr:row>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4" name="Check Box 223">
              <controlPr defaultSize="0" autoFill="0" autoLine="0" autoPict="0">
                <anchor moveWithCells="1">
                  <from>
                    <xdr:col>13</xdr:col>
                    <xdr:colOff>228600</xdr:colOff>
                    <xdr:row>85</xdr:row>
                    <xdr:rowOff>114300</xdr:rowOff>
                  </from>
                  <to>
                    <xdr:col>13</xdr:col>
                    <xdr:colOff>466725</xdr:colOff>
                    <xdr:row>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5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86</xdr:row>
                    <xdr:rowOff>114300</xdr:rowOff>
                  </from>
                  <to>
                    <xdr:col>13</xdr:col>
                    <xdr:colOff>466725</xdr:colOff>
                    <xdr:row>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6" name="Check Box 225">
              <controlPr defaultSize="0" autoFill="0" autoLine="0" autoPict="0">
                <anchor moveWithCells="1">
                  <from>
                    <xdr:col>13</xdr:col>
                    <xdr:colOff>228600</xdr:colOff>
                    <xdr:row>87</xdr:row>
                    <xdr:rowOff>114300</xdr:rowOff>
                  </from>
                  <to>
                    <xdr:col>13</xdr:col>
                    <xdr:colOff>466725</xdr:colOff>
                    <xdr:row>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7" name="Check Box 226">
              <controlPr defaultSize="0" autoFill="0" autoLine="0" autoPict="0">
                <anchor moveWithCells="1">
                  <from>
                    <xdr:col>13</xdr:col>
                    <xdr:colOff>228600</xdr:colOff>
                    <xdr:row>88</xdr:row>
                    <xdr:rowOff>114300</xdr:rowOff>
                  </from>
                  <to>
                    <xdr:col>13</xdr:col>
                    <xdr:colOff>466725</xdr:colOff>
                    <xdr:row>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8" name="Check Box 227">
              <controlPr defaultSize="0" autoFill="0" autoLine="0" autoPict="0">
                <anchor moveWithCells="1">
                  <from>
                    <xdr:col>13</xdr:col>
                    <xdr:colOff>228600</xdr:colOff>
                    <xdr:row>89</xdr:row>
                    <xdr:rowOff>114300</xdr:rowOff>
                  </from>
                  <to>
                    <xdr:col>13</xdr:col>
                    <xdr:colOff>466725</xdr:colOff>
                    <xdr:row>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79" name="Check Box 228">
              <controlPr defaultSize="0" autoFill="0" autoLine="0" autoPict="0">
                <anchor moveWithCells="1">
                  <from>
                    <xdr:col>13</xdr:col>
                    <xdr:colOff>228600</xdr:colOff>
                    <xdr:row>90</xdr:row>
                    <xdr:rowOff>114300</xdr:rowOff>
                  </from>
                  <to>
                    <xdr:col>13</xdr:col>
                    <xdr:colOff>466725</xdr:colOff>
                    <xdr:row>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0" name="Check Box 229">
              <controlPr defaultSize="0" autoFill="0" autoLine="0" autoPict="0">
                <anchor moveWithCells="1">
                  <from>
                    <xdr:col>13</xdr:col>
                    <xdr:colOff>228600</xdr:colOff>
                    <xdr:row>91</xdr:row>
                    <xdr:rowOff>114300</xdr:rowOff>
                  </from>
                  <to>
                    <xdr:col>13</xdr:col>
                    <xdr:colOff>466725</xdr:colOff>
                    <xdr:row>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1" name="Check Box 230">
              <controlPr defaultSize="0" autoFill="0" autoLine="0" autoPict="0">
                <anchor moveWithCells="1">
                  <from>
                    <xdr:col>13</xdr:col>
                    <xdr:colOff>228600</xdr:colOff>
                    <xdr:row>92</xdr:row>
                    <xdr:rowOff>114300</xdr:rowOff>
                  </from>
                  <to>
                    <xdr:col>13</xdr:col>
                    <xdr:colOff>466725</xdr:colOff>
                    <xdr:row>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2" name="Check Box 231">
              <controlPr defaultSize="0" autoFill="0" autoLine="0" autoPict="0">
                <anchor moveWithCells="1">
                  <from>
                    <xdr:col>13</xdr:col>
                    <xdr:colOff>228600</xdr:colOff>
                    <xdr:row>93</xdr:row>
                    <xdr:rowOff>114300</xdr:rowOff>
                  </from>
                  <to>
                    <xdr:col>13</xdr:col>
                    <xdr:colOff>466725</xdr:colOff>
                    <xdr:row>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3" name="Check Box 232">
              <controlPr defaultSize="0" autoFill="0" autoLine="0" autoPict="0">
                <anchor moveWithCells="1">
                  <from>
                    <xdr:col>13</xdr:col>
                    <xdr:colOff>228600</xdr:colOff>
                    <xdr:row>94</xdr:row>
                    <xdr:rowOff>114300</xdr:rowOff>
                  </from>
                  <to>
                    <xdr:col>13</xdr:col>
                    <xdr:colOff>466725</xdr:colOff>
                    <xdr:row>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4" name="Check Box 233">
              <controlPr defaultSize="0" autoFill="0" autoLine="0" autoPict="0">
                <anchor moveWithCells="1">
                  <from>
                    <xdr:col>13</xdr:col>
                    <xdr:colOff>228600</xdr:colOff>
                    <xdr:row>95</xdr:row>
                    <xdr:rowOff>114300</xdr:rowOff>
                  </from>
                  <to>
                    <xdr:col>13</xdr:col>
                    <xdr:colOff>466725</xdr:colOff>
                    <xdr:row>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5" name="Check Box 234">
              <controlPr defaultSize="0" autoFill="0" autoLine="0" autoPict="0">
                <anchor moveWithCells="1">
                  <from>
                    <xdr:col>13</xdr:col>
                    <xdr:colOff>228600</xdr:colOff>
                    <xdr:row>96</xdr:row>
                    <xdr:rowOff>114300</xdr:rowOff>
                  </from>
                  <to>
                    <xdr:col>13</xdr:col>
                    <xdr:colOff>466725</xdr:colOff>
                    <xdr:row>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6" name="Check Box 235">
              <controlPr defaultSize="0" autoFill="0" autoLine="0" autoPict="0">
                <anchor moveWithCells="1">
                  <from>
                    <xdr:col>13</xdr:col>
                    <xdr:colOff>228600</xdr:colOff>
                    <xdr:row>99</xdr:row>
                    <xdr:rowOff>114300</xdr:rowOff>
                  </from>
                  <to>
                    <xdr:col>13</xdr:col>
                    <xdr:colOff>466725</xdr:colOff>
                    <xdr:row>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7" name="Check Box 236">
              <controlPr defaultSize="0" autoFill="0" autoLine="0" autoPict="0">
                <anchor moveWithCells="1">
                  <from>
                    <xdr:col>13</xdr:col>
                    <xdr:colOff>228600</xdr:colOff>
                    <xdr:row>100</xdr:row>
                    <xdr:rowOff>114300</xdr:rowOff>
                  </from>
                  <to>
                    <xdr:col>13</xdr:col>
                    <xdr:colOff>466725</xdr:colOff>
                    <xdr:row>100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8" name="Check Box 237">
              <controlPr defaultSize="0" autoFill="0" autoLine="0" autoPict="0">
                <anchor moveWithCells="1">
                  <from>
                    <xdr:col>11</xdr:col>
                    <xdr:colOff>228600</xdr:colOff>
                    <xdr:row>97</xdr:row>
                    <xdr:rowOff>114300</xdr:rowOff>
                  </from>
                  <to>
                    <xdr:col>11</xdr:col>
                    <xdr:colOff>476250</xdr:colOff>
                    <xdr:row>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9" name="Check Box 238">
              <controlPr defaultSize="0" autoFill="0" autoLine="0" autoPict="0">
                <anchor moveWithCells="1">
                  <from>
                    <xdr:col>11</xdr:col>
                    <xdr:colOff>228600</xdr:colOff>
                    <xdr:row>98</xdr:row>
                    <xdr:rowOff>114300</xdr:rowOff>
                  </from>
                  <to>
                    <xdr:col>11</xdr:col>
                    <xdr:colOff>476250</xdr:colOff>
                    <xdr:row>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0" name="Check Box 239">
              <controlPr defaultSize="0" autoFill="0" autoLine="0" autoPict="0">
                <anchor moveWithCells="1">
                  <from>
                    <xdr:col>13</xdr:col>
                    <xdr:colOff>228600</xdr:colOff>
                    <xdr:row>97</xdr:row>
                    <xdr:rowOff>114300</xdr:rowOff>
                  </from>
                  <to>
                    <xdr:col>13</xdr:col>
                    <xdr:colOff>476250</xdr:colOff>
                    <xdr:row>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1" name="Check Box 240">
              <controlPr defaultSize="0" autoFill="0" autoLine="0" autoPict="0">
                <anchor moveWithCells="1">
                  <from>
                    <xdr:col>13</xdr:col>
                    <xdr:colOff>228600</xdr:colOff>
                    <xdr:row>98</xdr:row>
                    <xdr:rowOff>114300</xdr:rowOff>
                  </from>
                  <to>
                    <xdr:col>13</xdr:col>
                    <xdr:colOff>476250</xdr:colOff>
                    <xdr:row>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2" name="Check Box 242">
              <controlPr defaultSize="0" autoFill="0" autoLine="0" autoPict="0">
                <anchor moveWithCells="1">
                  <from>
                    <xdr:col>11</xdr:col>
                    <xdr:colOff>228600</xdr:colOff>
                    <xdr:row>101</xdr:row>
                    <xdr:rowOff>114300</xdr:rowOff>
                  </from>
                  <to>
                    <xdr:col>11</xdr:col>
                    <xdr:colOff>466725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3" name="Check Box 243">
              <controlPr defaultSize="0" autoFill="0" autoLine="0" autoPict="0">
                <anchor moveWithCells="1">
                  <from>
                    <xdr:col>11</xdr:col>
                    <xdr:colOff>228600</xdr:colOff>
                    <xdr:row>102</xdr:row>
                    <xdr:rowOff>114300</xdr:rowOff>
                  </from>
                  <to>
                    <xdr:col>11</xdr:col>
                    <xdr:colOff>466725</xdr:colOff>
                    <xdr:row>102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4" name="Check Box 244">
              <controlPr defaultSize="0" autoFill="0" autoLine="0" autoPict="0">
                <anchor moveWithCells="1">
                  <from>
                    <xdr:col>11</xdr:col>
                    <xdr:colOff>228600</xdr:colOff>
                    <xdr:row>103</xdr:row>
                    <xdr:rowOff>123825</xdr:rowOff>
                  </from>
                  <to>
                    <xdr:col>11</xdr:col>
                    <xdr:colOff>466725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5" name="Check Box 245">
              <controlPr defaultSize="0" autoFill="0" autoLine="0" autoPict="0">
                <anchor moveWithCells="1">
                  <from>
                    <xdr:col>11</xdr:col>
                    <xdr:colOff>228600</xdr:colOff>
                    <xdr:row>104</xdr:row>
                    <xdr:rowOff>114300</xdr:rowOff>
                  </from>
                  <to>
                    <xdr:col>11</xdr:col>
                    <xdr:colOff>466725</xdr:colOff>
                    <xdr:row>104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6" name="Check Box 246">
              <controlPr defaultSize="0" autoFill="0" autoLine="0" autoPict="0">
                <anchor moveWithCells="1">
                  <from>
                    <xdr:col>11</xdr:col>
                    <xdr:colOff>228600</xdr:colOff>
                    <xdr:row>105</xdr:row>
                    <xdr:rowOff>114300</xdr:rowOff>
                  </from>
                  <to>
                    <xdr:col>11</xdr:col>
                    <xdr:colOff>466725</xdr:colOff>
                    <xdr:row>105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7" name="Check Box 247">
              <controlPr defaultSize="0" autoFill="0" autoLine="0" autoPict="0">
                <anchor moveWithCells="1">
                  <from>
                    <xdr:col>11</xdr:col>
                    <xdr:colOff>228600</xdr:colOff>
                    <xdr:row>106</xdr:row>
                    <xdr:rowOff>114300</xdr:rowOff>
                  </from>
                  <to>
                    <xdr:col>11</xdr:col>
                    <xdr:colOff>466725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8" name="Check Box 248">
              <controlPr defaultSize="0" autoFill="0" autoLine="0" autoPict="0">
                <anchor moveWithCells="1">
                  <from>
                    <xdr:col>11</xdr:col>
                    <xdr:colOff>228600</xdr:colOff>
                    <xdr:row>107</xdr:row>
                    <xdr:rowOff>114300</xdr:rowOff>
                  </from>
                  <to>
                    <xdr:col>11</xdr:col>
                    <xdr:colOff>466725</xdr:colOff>
                    <xdr:row>107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99" name="Check Box 249">
              <controlPr defaultSize="0" autoFill="0" autoLine="0" autoPict="0">
                <anchor moveWithCells="1">
                  <from>
                    <xdr:col>11</xdr:col>
                    <xdr:colOff>228600</xdr:colOff>
                    <xdr:row>108</xdr:row>
                    <xdr:rowOff>114300</xdr:rowOff>
                  </from>
                  <to>
                    <xdr:col>11</xdr:col>
                    <xdr:colOff>466725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00" name="Check Box 250">
              <controlPr defaultSize="0" autoFill="0" autoLine="0" autoPict="0">
                <anchor moveWithCells="1">
                  <from>
                    <xdr:col>11</xdr:col>
                    <xdr:colOff>228600</xdr:colOff>
                    <xdr:row>109</xdr:row>
                    <xdr:rowOff>114300</xdr:rowOff>
                  </from>
                  <to>
                    <xdr:col>11</xdr:col>
                    <xdr:colOff>466725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1" name="Check Box 251">
              <controlPr defaultSize="0" autoFill="0" autoLine="0" autoPict="0">
                <anchor moveWithCells="1">
                  <from>
                    <xdr:col>11</xdr:col>
                    <xdr:colOff>228600</xdr:colOff>
                    <xdr:row>110</xdr:row>
                    <xdr:rowOff>114300</xdr:rowOff>
                  </from>
                  <to>
                    <xdr:col>11</xdr:col>
                    <xdr:colOff>466725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2" name="Check Box 252">
              <controlPr defaultSize="0" autoFill="0" autoLine="0" autoPict="0">
                <anchor moveWithCells="1">
                  <from>
                    <xdr:col>11</xdr:col>
                    <xdr:colOff>228600</xdr:colOff>
                    <xdr:row>111</xdr:row>
                    <xdr:rowOff>114300</xdr:rowOff>
                  </from>
                  <to>
                    <xdr:col>11</xdr:col>
                    <xdr:colOff>466725</xdr:colOff>
                    <xdr:row>111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3" name="Check Box 253">
              <controlPr defaultSize="0" autoFill="0" autoLine="0" autoPict="0">
                <anchor moveWithCells="1">
                  <from>
                    <xdr:col>11</xdr:col>
                    <xdr:colOff>228600</xdr:colOff>
                    <xdr:row>112</xdr:row>
                    <xdr:rowOff>114300</xdr:rowOff>
                  </from>
                  <to>
                    <xdr:col>11</xdr:col>
                    <xdr:colOff>466725</xdr:colOff>
                    <xdr:row>112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4" name="Check Box 254">
              <controlPr defaultSize="0" autoFill="0" autoLine="0" autoPict="0">
                <anchor moveWithCells="1">
                  <from>
                    <xdr:col>11</xdr:col>
                    <xdr:colOff>228600</xdr:colOff>
                    <xdr:row>113</xdr:row>
                    <xdr:rowOff>114300</xdr:rowOff>
                  </from>
                  <to>
                    <xdr:col>11</xdr:col>
                    <xdr:colOff>466725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5" name="Check Box 255">
              <controlPr defaultSize="0" autoFill="0" autoLine="0" autoPict="0">
                <anchor moveWithCells="1">
                  <from>
                    <xdr:col>11</xdr:col>
                    <xdr:colOff>228600</xdr:colOff>
                    <xdr:row>114</xdr:row>
                    <xdr:rowOff>114300</xdr:rowOff>
                  </from>
                  <to>
                    <xdr:col>11</xdr:col>
                    <xdr:colOff>466725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6" name="Check Box 256">
              <controlPr defaultSize="0" autoFill="0" autoLine="0" autoPict="0">
                <anchor moveWithCells="1">
                  <from>
                    <xdr:col>11</xdr:col>
                    <xdr:colOff>228600</xdr:colOff>
                    <xdr:row>115</xdr:row>
                    <xdr:rowOff>114300</xdr:rowOff>
                  </from>
                  <to>
                    <xdr:col>11</xdr:col>
                    <xdr:colOff>466725</xdr:colOff>
                    <xdr:row>115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7" name="Check Box 257">
              <controlPr defaultSize="0" autoFill="0" autoLine="0" autoPict="0">
                <anchor moveWithCells="1">
                  <from>
                    <xdr:col>11</xdr:col>
                    <xdr:colOff>228600</xdr:colOff>
                    <xdr:row>116</xdr:row>
                    <xdr:rowOff>114300</xdr:rowOff>
                  </from>
                  <to>
                    <xdr:col>11</xdr:col>
                    <xdr:colOff>466725</xdr:colOff>
                    <xdr:row>116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8" name="Check Box 258">
              <controlPr defaultSize="0" autoFill="0" autoLine="0" autoPict="0">
                <anchor moveWithCells="1">
                  <from>
                    <xdr:col>11</xdr:col>
                    <xdr:colOff>228600</xdr:colOff>
                    <xdr:row>117</xdr:row>
                    <xdr:rowOff>114300</xdr:rowOff>
                  </from>
                  <to>
                    <xdr:col>11</xdr:col>
                    <xdr:colOff>466725</xdr:colOff>
                    <xdr:row>117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09" name="Check Box 259">
              <controlPr defaultSize="0" autoFill="0" autoLine="0" autoPict="0">
                <anchor moveWithCells="1">
                  <from>
                    <xdr:col>11</xdr:col>
                    <xdr:colOff>228600</xdr:colOff>
                    <xdr:row>118</xdr:row>
                    <xdr:rowOff>114300</xdr:rowOff>
                  </from>
                  <to>
                    <xdr:col>11</xdr:col>
                    <xdr:colOff>466725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0" name="Check Box 260">
              <controlPr defaultSize="0" autoFill="0" autoLine="0" autoPict="0">
                <anchor moveWithCells="1">
                  <from>
                    <xdr:col>11</xdr:col>
                    <xdr:colOff>228600</xdr:colOff>
                    <xdr:row>119</xdr:row>
                    <xdr:rowOff>114300</xdr:rowOff>
                  </from>
                  <to>
                    <xdr:col>11</xdr:col>
                    <xdr:colOff>466725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1" name="Check Box 261">
              <controlPr defaultSize="0" autoFill="0" autoLine="0" autoPict="0">
                <anchor moveWithCells="1">
                  <from>
                    <xdr:col>11</xdr:col>
                    <xdr:colOff>228600</xdr:colOff>
                    <xdr:row>120</xdr:row>
                    <xdr:rowOff>114300</xdr:rowOff>
                  </from>
                  <to>
                    <xdr:col>11</xdr:col>
                    <xdr:colOff>466725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2" name="Check Box 262">
              <controlPr defaultSize="0" autoFill="0" autoLine="0" autoPict="0">
                <anchor moveWithCells="1">
                  <from>
                    <xdr:col>11</xdr:col>
                    <xdr:colOff>228600</xdr:colOff>
                    <xdr:row>121</xdr:row>
                    <xdr:rowOff>114300</xdr:rowOff>
                  </from>
                  <to>
                    <xdr:col>11</xdr:col>
                    <xdr:colOff>466725</xdr:colOff>
                    <xdr:row>121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3" name="Check Box 263">
              <controlPr defaultSize="0" autoFill="0" autoLine="0" autoPict="0">
                <anchor moveWithCells="1">
                  <from>
                    <xdr:col>11</xdr:col>
                    <xdr:colOff>228600</xdr:colOff>
                    <xdr:row>122</xdr:row>
                    <xdr:rowOff>114300</xdr:rowOff>
                  </from>
                  <to>
                    <xdr:col>11</xdr:col>
                    <xdr:colOff>466725</xdr:colOff>
                    <xdr:row>122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4" name="Check Box 264">
              <controlPr defaultSize="0" autoFill="0" autoLine="0" autoPict="0">
                <anchor moveWithCells="1">
                  <from>
                    <xdr:col>11</xdr:col>
                    <xdr:colOff>228600</xdr:colOff>
                    <xdr:row>123</xdr:row>
                    <xdr:rowOff>114300</xdr:rowOff>
                  </from>
                  <to>
                    <xdr:col>11</xdr:col>
                    <xdr:colOff>466725</xdr:colOff>
                    <xdr:row>123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5" name="Check Box 265">
              <controlPr defaultSize="0" autoFill="0" autoLine="0" autoPict="0">
                <anchor moveWithCells="1">
                  <from>
                    <xdr:col>11</xdr:col>
                    <xdr:colOff>228600</xdr:colOff>
                    <xdr:row>124</xdr:row>
                    <xdr:rowOff>114300</xdr:rowOff>
                  </from>
                  <to>
                    <xdr:col>11</xdr:col>
                    <xdr:colOff>466725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6" name="Check Box 266">
              <controlPr defaultSize="0" autoFill="0" autoLine="0" autoPict="0">
                <anchor moveWithCells="1">
                  <from>
                    <xdr:col>11</xdr:col>
                    <xdr:colOff>228600</xdr:colOff>
                    <xdr:row>125</xdr:row>
                    <xdr:rowOff>114300</xdr:rowOff>
                  </from>
                  <to>
                    <xdr:col>11</xdr:col>
                    <xdr:colOff>466725</xdr:colOff>
                    <xdr:row>125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7" name="Check Box 267">
              <controlPr defaultSize="0" autoFill="0" autoLine="0" autoPict="0">
                <anchor moveWithCells="1">
                  <from>
                    <xdr:col>11</xdr:col>
                    <xdr:colOff>228600</xdr:colOff>
                    <xdr:row>126</xdr:row>
                    <xdr:rowOff>114300</xdr:rowOff>
                  </from>
                  <to>
                    <xdr:col>11</xdr:col>
                    <xdr:colOff>466725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8" name="Check Box 268">
              <controlPr defaultSize="0" autoFill="0" autoLine="0" autoPict="0">
                <anchor moveWithCells="1">
                  <from>
                    <xdr:col>11</xdr:col>
                    <xdr:colOff>228600</xdr:colOff>
                    <xdr:row>127</xdr:row>
                    <xdr:rowOff>114300</xdr:rowOff>
                  </from>
                  <to>
                    <xdr:col>11</xdr:col>
                    <xdr:colOff>466725</xdr:colOff>
                    <xdr:row>127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9" name="Check Box 269">
              <controlPr defaultSize="0" autoFill="0" autoLine="0" autoPict="0">
                <anchor moveWithCells="1">
                  <from>
                    <xdr:col>11</xdr:col>
                    <xdr:colOff>228600</xdr:colOff>
                    <xdr:row>128</xdr:row>
                    <xdr:rowOff>114300</xdr:rowOff>
                  </from>
                  <to>
                    <xdr:col>11</xdr:col>
                    <xdr:colOff>466725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0" name="Check Box 270">
              <controlPr defaultSize="0" autoFill="0" autoLine="0" autoPict="0">
                <anchor moveWithCells="1">
                  <from>
                    <xdr:col>11</xdr:col>
                    <xdr:colOff>228600</xdr:colOff>
                    <xdr:row>129</xdr:row>
                    <xdr:rowOff>114300</xdr:rowOff>
                  </from>
                  <to>
                    <xdr:col>11</xdr:col>
                    <xdr:colOff>466725</xdr:colOff>
                    <xdr:row>129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1" name="Check Box 271">
              <controlPr defaultSize="0" autoFill="0" autoLine="0" autoPict="0">
                <anchor moveWithCells="1">
                  <from>
                    <xdr:col>11</xdr:col>
                    <xdr:colOff>228600</xdr:colOff>
                    <xdr:row>130</xdr:row>
                    <xdr:rowOff>114300</xdr:rowOff>
                  </from>
                  <to>
                    <xdr:col>11</xdr:col>
                    <xdr:colOff>466725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2" name="Check Box 272">
              <controlPr defaultSize="0" autoFill="0" autoLine="0" autoPict="0">
                <anchor moveWithCells="1">
                  <from>
                    <xdr:col>11</xdr:col>
                    <xdr:colOff>228600</xdr:colOff>
                    <xdr:row>131</xdr:row>
                    <xdr:rowOff>114300</xdr:rowOff>
                  </from>
                  <to>
                    <xdr:col>11</xdr:col>
                    <xdr:colOff>466725</xdr:colOff>
                    <xdr:row>131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3" name="Check Box 273">
              <controlPr defaultSize="0" autoFill="0" autoLine="0" autoPict="0">
                <anchor moveWithCells="1">
                  <from>
                    <xdr:col>11</xdr:col>
                    <xdr:colOff>228600</xdr:colOff>
                    <xdr:row>132</xdr:row>
                    <xdr:rowOff>114300</xdr:rowOff>
                  </from>
                  <to>
                    <xdr:col>11</xdr:col>
                    <xdr:colOff>466725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4" name="Check Box 274">
              <controlPr defaultSize="0" autoFill="0" autoLine="0" autoPict="0">
                <anchor moveWithCells="1">
                  <from>
                    <xdr:col>11</xdr:col>
                    <xdr:colOff>228600</xdr:colOff>
                    <xdr:row>133</xdr:row>
                    <xdr:rowOff>114300</xdr:rowOff>
                  </from>
                  <to>
                    <xdr:col>11</xdr:col>
                    <xdr:colOff>466725</xdr:colOff>
                    <xdr:row>133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5" name="Check Box 275">
              <controlPr defaultSize="0" autoFill="0" autoLine="0" autoPict="0">
                <anchor moveWithCells="1">
                  <from>
                    <xdr:col>11</xdr:col>
                    <xdr:colOff>228600</xdr:colOff>
                    <xdr:row>134</xdr:row>
                    <xdr:rowOff>114300</xdr:rowOff>
                  </from>
                  <to>
                    <xdr:col>11</xdr:col>
                    <xdr:colOff>466725</xdr:colOff>
                    <xdr:row>134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6" name="Check Box 276">
              <controlPr defaultSize="0" autoFill="0" autoLine="0" autoPict="0">
                <anchor moveWithCells="1">
                  <from>
                    <xdr:col>11</xdr:col>
                    <xdr:colOff>228600</xdr:colOff>
                    <xdr:row>135</xdr:row>
                    <xdr:rowOff>114300</xdr:rowOff>
                  </from>
                  <to>
                    <xdr:col>11</xdr:col>
                    <xdr:colOff>466725</xdr:colOff>
                    <xdr:row>135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7" name="Check Box 277">
              <controlPr defaultSize="0" autoFill="0" autoLine="0" autoPict="0">
                <anchor moveWithCells="1">
                  <from>
                    <xdr:col>11</xdr:col>
                    <xdr:colOff>228600</xdr:colOff>
                    <xdr:row>136</xdr:row>
                    <xdr:rowOff>114300</xdr:rowOff>
                  </from>
                  <to>
                    <xdr:col>11</xdr:col>
                    <xdr:colOff>466725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8" name="Check Box 278">
              <controlPr defaultSize="0" autoFill="0" autoLine="0" autoPict="0">
                <anchor moveWithCells="1">
                  <from>
                    <xdr:col>11</xdr:col>
                    <xdr:colOff>228600</xdr:colOff>
                    <xdr:row>137</xdr:row>
                    <xdr:rowOff>114300</xdr:rowOff>
                  </from>
                  <to>
                    <xdr:col>11</xdr:col>
                    <xdr:colOff>466725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29" name="Check Box 279">
              <controlPr defaultSize="0" autoFill="0" autoLine="0" autoPict="0">
                <anchor moveWithCells="1">
                  <from>
                    <xdr:col>11</xdr:col>
                    <xdr:colOff>228600</xdr:colOff>
                    <xdr:row>138</xdr:row>
                    <xdr:rowOff>114300</xdr:rowOff>
                  </from>
                  <to>
                    <xdr:col>11</xdr:col>
                    <xdr:colOff>466725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0" name="Check Box 280">
              <controlPr defaultSize="0" autoFill="0" autoLine="0" autoPict="0">
                <anchor moveWithCells="1">
                  <from>
                    <xdr:col>11</xdr:col>
                    <xdr:colOff>228600</xdr:colOff>
                    <xdr:row>139</xdr:row>
                    <xdr:rowOff>114300</xdr:rowOff>
                  </from>
                  <to>
                    <xdr:col>11</xdr:col>
                    <xdr:colOff>466725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1" name="Check Box 281">
              <controlPr defaultSize="0" autoFill="0" autoLine="0" autoPict="0">
                <anchor moveWithCells="1">
                  <from>
                    <xdr:col>11</xdr:col>
                    <xdr:colOff>228600</xdr:colOff>
                    <xdr:row>140</xdr:row>
                    <xdr:rowOff>114300</xdr:rowOff>
                  </from>
                  <to>
                    <xdr:col>11</xdr:col>
                    <xdr:colOff>466725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2" name="Check Box 282">
              <controlPr defaultSize="0" autoFill="0" autoLine="0" autoPict="0">
                <anchor moveWithCells="1">
                  <from>
                    <xdr:col>11</xdr:col>
                    <xdr:colOff>228600</xdr:colOff>
                    <xdr:row>141</xdr:row>
                    <xdr:rowOff>114300</xdr:rowOff>
                  </from>
                  <to>
                    <xdr:col>11</xdr:col>
                    <xdr:colOff>466725</xdr:colOff>
                    <xdr:row>141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33" name="Check Box 283">
              <controlPr defaultSize="0" autoFill="0" autoLine="0" autoPict="0">
                <anchor moveWithCells="1">
                  <from>
                    <xdr:col>11</xdr:col>
                    <xdr:colOff>228600</xdr:colOff>
                    <xdr:row>142</xdr:row>
                    <xdr:rowOff>114300</xdr:rowOff>
                  </from>
                  <to>
                    <xdr:col>11</xdr:col>
                    <xdr:colOff>466725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4" name="Check Box 284">
              <controlPr defaultSize="0" autoFill="0" autoLine="0" autoPict="0">
                <anchor moveWithCells="1">
                  <from>
                    <xdr:col>11</xdr:col>
                    <xdr:colOff>228600</xdr:colOff>
                    <xdr:row>143</xdr:row>
                    <xdr:rowOff>114300</xdr:rowOff>
                  </from>
                  <to>
                    <xdr:col>11</xdr:col>
                    <xdr:colOff>466725</xdr:colOff>
                    <xdr:row>143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5" name="Check Box 285">
              <controlPr defaultSize="0" autoFill="0" autoLine="0" autoPict="0">
                <anchor moveWithCells="1">
                  <from>
                    <xdr:col>11</xdr:col>
                    <xdr:colOff>228600</xdr:colOff>
                    <xdr:row>146</xdr:row>
                    <xdr:rowOff>114300</xdr:rowOff>
                  </from>
                  <to>
                    <xdr:col>11</xdr:col>
                    <xdr:colOff>466725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6" name="Check Box 286">
              <controlPr defaultSize="0" autoFill="0" autoLine="0" autoPict="0">
                <anchor moveWithCells="1">
                  <from>
                    <xdr:col>11</xdr:col>
                    <xdr:colOff>228600</xdr:colOff>
                    <xdr:row>147</xdr:row>
                    <xdr:rowOff>114300</xdr:rowOff>
                  </from>
                  <to>
                    <xdr:col>11</xdr:col>
                    <xdr:colOff>466725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7" name="Check Box 287">
              <controlPr defaultSize="0" autoFill="0" autoLine="0" autoPict="0">
                <anchor moveWithCells="1">
                  <from>
                    <xdr:col>13</xdr:col>
                    <xdr:colOff>228600</xdr:colOff>
                    <xdr:row>101</xdr:row>
                    <xdr:rowOff>114300</xdr:rowOff>
                  </from>
                  <to>
                    <xdr:col>13</xdr:col>
                    <xdr:colOff>466725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8" name="Check Box 288">
              <controlPr defaultSize="0" autoFill="0" autoLine="0" autoPict="0">
                <anchor moveWithCells="1">
                  <from>
                    <xdr:col>13</xdr:col>
                    <xdr:colOff>228600</xdr:colOff>
                    <xdr:row>102</xdr:row>
                    <xdr:rowOff>114300</xdr:rowOff>
                  </from>
                  <to>
                    <xdr:col>13</xdr:col>
                    <xdr:colOff>466725</xdr:colOff>
                    <xdr:row>102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39" name="Check Box 289">
              <controlPr defaultSize="0" autoFill="0" autoLine="0" autoPict="0">
                <anchor moveWithCells="1">
                  <from>
                    <xdr:col>13</xdr:col>
                    <xdr:colOff>228600</xdr:colOff>
                    <xdr:row>103</xdr:row>
                    <xdr:rowOff>123825</xdr:rowOff>
                  </from>
                  <to>
                    <xdr:col>13</xdr:col>
                    <xdr:colOff>466725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40" name="Check Box 290">
              <controlPr defaultSize="0" autoFill="0" autoLine="0" autoPict="0">
                <anchor moveWithCells="1">
                  <from>
                    <xdr:col>13</xdr:col>
                    <xdr:colOff>228600</xdr:colOff>
                    <xdr:row>104</xdr:row>
                    <xdr:rowOff>114300</xdr:rowOff>
                  </from>
                  <to>
                    <xdr:col>13</xdr:col>
                    <xdr:colOff>466725</xdr:colOff>
                    <xdr:row>104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1" name="Check Box 291">
              <controlPr defaultSize="0" autoFill="0" autoLine="0" autoPict="0">
                <anchor moveWithCells="1">
                  <from>
                    <xdr:col>13</xdr:col>
                    <xdr:colOff>228600</xdr:colOff>
                    <xdr:row>105</xdr:row>
                    <xdr:rowOff>114300</xdr:rowOff>
                  </from>
                  <to>
                    <xdr:col>13</xdr:col>
                    <xdr:colOff>466725</xdr:colOff>
                    <xdr:row>105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2" name="Check Box 292">
              <controlPr defaultSize="0" autoFill="0" autoLine="0" autoPict="0">
                <anchor moveWithCells="1">
                  <from>
                    <xdr:col>13</xdr:col>
                    <xdr:colOff>228600</xdr:colOff>
                    <xdr:row>106</xdr:row>
                    <xdr:rowOff>114300</xdr:rowOff>
                  </from>
                  <to>
                    <xdr:col>13</xdr:col>
                    <xdr:colOff>466725</xdr:colOff>
                    <xdr:row>106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43" name="Check Box 293">
              <controlPr defaultSize="0" autoFill="0" autoLine="0" autoPict="0">
                <anchor moveWithCells="1">
                  <from>
                    <xdr:col>13</xdr:col>
                    <xdr:colOff>228600</xdr:colOff>
                    <xdr:row>107</xdr:row>
                    <xdr:rowOff>114300</xdr:rowOff>
                  </from>
                  <to>
                    <xdr:col>13</xdr:col>
                    <xdr:colOff>466725</xdr:colOff>
                    <xdr:row>107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4" name="Check Box 294">
              <controlPr defaultSize="0" autoFill="0" autoLine="0" autoPict="0">
                <anchor moveWithCells="1">
                  <from>
                    <xdr:col>13</xdr:col>
                    <xdr:colOff>228600</xdr:colOff>
                    <xdr:row>108</xdr:row>
                    <xdr:rowOff>114300</xdr:rowOff>
                  </from>
                  <to>
                    <xdr:col>13</xdr:col>
                    <xdr:colOff>466725</xdr:colOff>
                    <xdr:row>108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5" name="Check Box 295">
              <controlPr defaultSize="0" autoFill="0" autoLine="0" autoPict="0">
                <anchor moveWithCells="1">
                  <from>
                    <xdr:col>13</xdr:col>
                    <xdr:colOff>228600</xdr:colOff>
                    <xdr:row>109</xdr:row>
                    <xdr:rowOff>114300</xdr:rowOff>
                  </from>
                  <to>
                    <xdr:col>13</xdr:col>
                    <xdr:colOff>466725</xdr:colOff>
                    <xdr:row>109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6" name="Check Box 296">
              <controlPr defaultSize="0" autoFill="0" autoLine="0" autoPict="0">
                <anchor moveWithCells="1">
                  <from>
                    <xdr:col>13</xdr:col>
                    <xdr:colOff>228600</xdr:colOff>
                    <xdr:row>110</xdr:row>
                    <xdr:rowOff>114300</xdr:rowOff>
                  </from>
                  <to>
                    <xdr:col>13</xdr:col>
                    <xdr:colOff>466725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7" name="Check Box 297">
              <controlPr defaultSize="0" autoFill="0" autoLine="0" autoPict="0">
                <anchor moveWithCells="1">
                  <from>
                    <xdr:col>13</xdr:col>
                    <xdr:colOff>228600</xdr:colOff>
                    <xdr:row>111</xdr:row>
                    <xdr:rowOff>114300</xdr:rowOff>
                  </from>
                  <to>
                    <xdr:col>13</xdr:col>
                    <xdr:colOff>466725</xdr:colOff>
                    <xdr:row>111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8" name="Check Box 298">
              <controlPr defaultSize="0" autoFill="0" autoLine="0" autoPict="0">
                <anchor moveWithCells="1">
                  <from>
                    <xdr:col>13</xdr:col>
                    <xdr:colOff>228600</xdr:colOff>
                    <xdr:row>112</xdr:row>
                    <xdr:rowOff>114300</xdr:rowOff>
                  </from>
                  <to>
                    <xdr:col>13</xdr:col>
                    <xdr:colOff>466725</xdr:colOff>
                    <xdr:row>112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49" name="Check Box 299">
              <controlPr defaultSize="0" autoFill="0" autoLine="0" autoPict="0">
                <anchor moveWithCells="1">
                  <from>
                    <xdr:col>13</xdr:col>
                    <xdr:colOff>228600</xdr:colOff>
                    <xdr:row>113</xdr:row>
                    <xdr:rowOff>114300</xdr:rowOff>
                  </from>
                  <to>
                    <xdr:col>13</xdr:col>
                    <xdr:colOff>466725</xdr:colOff>
                    <xdr:row>113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50" name="Check Box 300">
              <controlPr defaultSize="0" autoFill="0" autoLine="0" autoPict="0">
                <anchor moveWithCells="1">
                  <from>
                    <xdr:col>13</xdr:col>
                    <xdr:colOff>228600</xdr:colOff>
                    <xdr:row>114</xdr:row>
                    <xdr:rowOff>114300</xdr:rowOff>
                  </from>
                  <to>
                    <xdr:col>13</xdr:col>
                    <xdr:colOff>466725</xdr:colOff>
                    <xdr:row>114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1" name="Check Box 301">
              <controlPr defaultSize="0" autoFill="0" autoLine="0" autoPict="0">
                <anchor moveWithCells="1">
                  <from>
                    <xdr:col>13</xdr:col>
                    <xdr:colOff>228600</xdr:colOff>
                    <xdr:row>115</xdr:row>
                    <xdr:rowOff>114300</xdr:rowOff>
                  </from>
                  <to>
                    <xdr:col>13</xdr:col>
                    <xdr:colOff>466725</xdr:colOff>
                    <xdr:row>115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2" name="Check Box 302">
              <controlPr defaultSize="0" autoFill="0" autoLine="0" autoPict="0">
                <anchor moveWithCells="1">
                  <from>
                    <xdr:col>13</xdr:col>
                    <xdr:colOff>228600</xdr:colOff>
                    <xdr:row>116</xdr:row>
                    <xdr:rowOff>114300</xdr:rowOff>
                  </from>
                  <to>
                    <xdr:col>13</xdr:col>
                    <xdr:colOff>466725</xdr:colOff>
                    <xdr:row>116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3" name="Check Box 303">
              <controlPr defaultSize="0" autoFill="0" autoLine="0" autoPict="0">
                <anchor moveWithCells="1">
                  <from>
                    <xdr:col>13</xdr:col>
                    <xdr:colOff>228600</xdr:colOff>
                    <xdr:row>117</xdr:row>
                    <xdr:rowOff>114300</xdr:rowOff>
                  </from>
                  <to>
                    <xdr:col>13</xdr:col>
                    <xdr:colOff>466725</xdr:colOff>
                    <xdr:row>117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4" name="Check Box 304">
              <controlPr defaultSize="0" autoFill="0" autoLine="0" autoPict="0">
                <anchor moveWithCells="1">
                  <from>
                    <xdr:col>13</xdr:col>
                    <xdr:colOff>228600</xdr:colOff>
                    <xdr:row>118</xdr:row>
                    <xdr:rowOff>114300</xdr:rowOff>
                  </from>
                  <to>
                    <xdr:col>13</xdr:col>
                    <xdr:colOff>466725</xdr:colOff>
                    <xdr:row>118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5" name="Check Box 305">
              <controlPr defaultSize="0" autoFill="0" autoLine="0" autoPict="0">
                <anchor moveWithCells="1">
                  <from>
                    <xdr:col>13</xdr:col>
                    <xdr:colOff>228600</xdr:colOff>
                    <xdr:row>119</xdr:row>
                    <xdr:rowOff>114300</xdr:rowOff>
                  </from>
                  <to>
                    <xdr:col>13</xdr:col>
                    <xdr:colOff>466725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6" name="Check Box 306">
              <controlPr defaultSize="0" autoFill="0" autoLine="0" autoPict="0">
                <anchor moveWithCells="1">
                  <from>
                    <xdr:col>13</xdr:col>
                    <xdr:colOff>228600</xdr:colOff>
                    <xdr:row>120</xdr:row>
                    <xdr:rowOff>114300</xdr:rowOff>
                  </from>
                  <to>
                    <xdr:col>13</xdr:col>
                    <xdr:colOff>466725</xdr:colOff>
                    <xdr:row>120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7" name="Check Box 307">
              <controlPr defaultSize="0" autoFill="0" autoLine="0" autoPict="0">
                <anchor moveWithCells="1">
                  <from>
                    <xdr:col>13</xdr:col>
                    <xdr:colOff>228600</xdr:colOff>
                    <xdr:row>121</xdr:row>
                    <xdr:rowOff>114300</xdr:rowOff>
                  </from>
                  <to>
                    <xdr:col>13</xdr:col>
                    <xdr:colOff>466725</xdr:colOff>
                    <xdr:row>121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8" name="Check Box 308">
              <controlPr defaultSize="0" autoFill="0" autoLine="0" autoPict="0">
                <anchor moveWithCells="1">
                  <from>
                    <xdr:col>13</xdr:col>
                    <xdr:colOff>228600</xdr:colOff>
                    <xdr:row>122</xdr:row>
                    <xdr:rowOff>114300</xdr:rowOff>
                  </from>
                  <to>
                    <xdr:col>13</xdr:col>
                    <xdr:colOff>466725</xdr:colOff>
                    <xdr:row>122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59" name="Check Box 309">
              <controlPr defaultSize="0" autoFill="0" autoLine="0" autoPict="0">
                <anchor moveWithCells="1">
                  <from>
                    <xdr:col>13</xdr:col>
                    <xdr:colOff>228600</xdr:colOff>
                    <xdr:row>123</xdr:row>
                    <xdr:rowOff>114300</xdr:rowOff>
                  </from>
                  <to>
                    <xdr:col>13</xdr:col>
                    <xdr:colOff>466725</xdr:colOff>
                    <xdr:row>123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60" name="Check Box 310">
              <controlPr defaultSize="0" autoFill="0" autoLine="0" autoPict="0">
                <anchor moveWithCells="1">
                  <from>
                    <xdr:col>13</xdr:col>
                    <xdr:colOff>228600</xdr:colOff>
                    <xdr:row>124</xdr:row>
                    <xdr:rowOff>114300</xdr:rowOff>
                  </from>
                  <to>
                    <xdr:col>13</xdr:col>
                    <xdr:colOff>466725</xdr:colOff>
                    <xdr:row>124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61" name="Check Box 311">
              <controlPr defaultSize="0" autoFill="0" autoLine="0" autoPict="0">
                <anchor moveWithCells="1">
                  <from>
                    <xdr:col>13</xdr:col>
                    <xdr:colOff>228600</xdr:colOff>
                    <xdr:row>125</xdr:row>
                    <xdr:rowOff>114300</xdr:rowOff>
                  </from>
                  <to>
                    <xdr:col>13</xdr:col>
                    <xdr:colOff>466725</xdr:colOff>
                    <xdr:row>125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62" name="Check Box 312">
              <controlPr defaultSize="0" autoFill="0" autoLine="0" autoPict="0">
                <anchor moveWithCells="1">
                  <from>
                    <xdr:col>13</xdr:col>
                    <xdr:colOff>228600</xdr:colOff>
                    <xdr:row>126</xdr:row>
                    <xdr:rowOff>114300</xdr:rowOff>
                  </from>
                  <to>
                    <xdr:col>13</xdr:col>
                    <xdr:colOff>466725</xdr:colOff>
                    <xdr:row>126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3" name="Check Box 313">
              <controlPr defaultSize="0" autoFill="0" autoLine="0" autoPict="0">
                <anchor moveWithCells="1">
                  <from>
                    <xdr:col>13</xdr:col>
                    <xdr:colOff>228600</xdr:colOff>
                    <xdr:row>127</xdr:row>
                    <xdr:rowOff>114300</xdr:rowOff>
                  </from>
                  <to>
                    <xdr:col>13</xdr:col>
                    <xdr:colOff>466725</xdr:colOff>
                    <xdr:row>127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4" name="Check Box 314">
              <controlPr defaultSize="0" autoFill="0" autoLine="0" autoPict="0">
                <anchor moveWithCells="1">
                  <from>
                    <xdr:col>13</xdr:col>
                    <xdr:colOff>228600</xdr:colOff>
                    <xdr:row>128</xdr:row>
                    <xdr:rowOff>114300</xdr:rowOff>
                  </from>
                  <to>
                    <xdr:col>13</xdr:col>
                    <xdr:colOff>466725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5" name="Check Box 315">
              <controlPr defaultSize="0" autoFill="0" autoLine="0" autoPict="0">
                <anchor moveWithCells="1">
                  <from>
                    <xdr:col>13</xdr:col>
                    <xdr:colOff>228600</xdr:colOff>
                    <xdr:row>129</xdr:row>
                    <xdr:rowOff>114300</xdr:rowOff>
                  </from>
                  <to>
                    <xdr:col>13</xdr:col>
                    <xdr:colOff>466725</xdr:colOff>
                    <xdr:row>129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6" name="Check Box 316">
              <controlPr defaultSize="0" autoFill="0" autoLine="0" autoPict="0">
                <anchor moveWithCells="1">
                  <from>
                    <xdr:col>13</xdr:col>
                    <xdr:colOff>228600</xdr:colOff>
                    <xdr:row>130</xdr:row>
                    <xdr:rowOff>114300</xdr:rowOff>
                  </from>
                  <to>
                    <xdr:col>13</xdr:col>
                    <xdr:colOff>466725</xdr:colOff>
                    <xdr:row>130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7" name="Check Box 317">
              <controlPr defaultSize="0" autoFill="0" autoLine="0" autoPict="0">
                <anchor moveWithCells="1">
                  <from>
                    <xdr:col>13</xdr:col>
                    <xdr:colOff>228600</xdr:colOff>
                    <xdr:row>131</xdr:row>
                    <xdr:rowOff>114300</xdr:rowOff>
                  </from>
                  <to>
                    <xdr:col>13</xdr:col>
                    <xdr:colOff>466725</xdr:colOff>
                    <xdr:row>131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8" name="Check Box 318">
              <controlPr defaultSize="0" autoFill="0" autoLine="0" autoPict="0">
                <anchor moveWithCells="1">
                  <from>
                    <xdr:col>13</xdr:col>
                    <xdr:colOff>228600</xdr:colOff>
                    <xdr:row>132</xdr:row>
                    <xdr:rowOff>114300</xdr:rowOff>
                  </from>
                  <to>
                    <xdr:col>13</xdr:col>
                    <xdr:colOff>466725</xdr:colOff>
                    <xdr:row>132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69" name="Check Box 319">
              <controlPr defaultSize="0" autoFill="0" autoLine="0" autoPict="0">
                <anchor moveWithCells="1">
                  <from>
                    <xdr:col>13</xdr:col>
                    <xdr:colOff>228600</xdr:colOff>
                    <xdr:row>133</xdr:row>
                    <xdr:rowOff>114300</xdr:rowOff>
                  </from>
                  <to>
                    <xdr:col>13</xdr:col>
                    <xdr:colOff>466725</xdr:colOff>
                    <xdr:row>133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70" name="Check Box 320">
              <controlPr defaultSize="0" autoFill="0" autoLine="0" autoPict="0">
                <anchor moveWithCells="1">
                  <from>
                    <xdr:col>13</xdr:col>
                    <xdr:colOff>228600</xdr:colOff>
                    <xdr:row>134</xdr:row>
                    <xdr:rowOff>114300</xdr:rowOff>
                  </from>
                  <to>
                    <xdr:col>13</xdr:col>
                    <xdr:colOff>466725</xdr:colOff>
                    <xdr:row>134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71" name="Check Box 321">
              <controlPr defaultSize="0" autoFill="0" autoLine="0" autoPict="0">
                <anchor moveWithCells="1">
                  <from>
                    <xdr:col>13</xdr:col>
                    <xdr:colOff>228600</xdr:colOff>
                    <xdr:row>135</xdr:row>
                    <xdr:rowOff>114300</xdr:rowOff>
                  </from>
                  <to>
                    <xdr:col>13</xdr:col>
                    <xdr:colOff>466725</xdr:colOff>
                    <xdr:row>135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72" name="Check Box 322">
              <controlPr defaultSize="0" autoFill="0" autoLine="0" autoPict="0">
                <anchor moveWithCells="1">
                  <from>
                    <xdr:col>13</xdr:col>
                    <xdr:colOff>228600</xdr:colOff>
                    <xdr:row>136</xdr:row>
                    <xdr:rowOff>114300</xdr:rowOff>
                  </from>
                  <to>
                    <xdr:col>13</xdr:col>
                    <xdr:colOff>466725</xdr:colOff>
                    <xdr:row>136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73" name="Check Box 323">
              <controlPr defaultSize="0" autoFill="0" autoLine="0" autoPict="0">
                <anchor moveWithCells="1">
                  <from>
                    <xdr:col>13</xdr:col>
                    <xdr:colOff>228600</xdr:colOff>
                    <xdr:row>137</xdr:row>
                    <xdr:rowOff>114300</xdr:rowOff>
                  </from>
                  <to>
                    <xdr:col>13</xdr:col>
                    <xdr:colOff>466725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4" name="Check Box 324">
              <controlPr defaultSize="0" autoFill="0" autoLine="0" autoPict="0">
                <anchor moveWithCells="1">
                  <from>
                    <xdr:col>13</xdr:col>
                    <xdr:colOff>228600</xdr:colOff>
                    <xdr:row>138</xdr:row>
                    <xdr:rowOff>114300</xdr:rowOff>
                  </from>
                  <to>
                    <xdr:col>13</xdr:col>
                    <xdr:colOff>466725</xdr:colOff>
                    <xdr:row>138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5" name="Check Box 325">
              <controlPr defaultSize="0" autoFill="0" autoLine="0" autoPict="0">
                <anchor moveWithCells="1">
                  <from>
                    <xdr:col>13</xdr:col>
                    <xdr:colOff>228600</xdr:colOff>
                    <xdr:row>139</xdr:row>
                    <xdr:rowOff>114300</xdr:rowOff>
                  </from>
                  <to>
                    <xdr:col>13</xdr:col>
                    <xdr:colOff>466725</xdr:colOff>
                    <xdr:row>139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6" name="Check Box 326">
              <controlPr defaultSize="0" autoFill="0" autoLine="0" autoPict="0">
                <anchor moveWithCells="1">
                  <from>
                    <xdr:col>13</xdr:col>
                    <xdr:colOff>228600</xdr:colOff>
                    <xdr:row>140</xdr:row>
                    <xdr:rowOff>114300</xdr:rowOff>
                  </from>
                  <to>
                    <xdr:col>13</xdr:col>
                    <xdr:colOff>466725</xdr:colOff>
                    <xdr:row>140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7" name="Check Box 327">
              <controlPr defaultSize="0" autoFill="0" autoLine="0" autoPict="0">
                <anchor moveWithCells="1">
                  <from>
                    <xdr:col>13</xdr:col>
                    <xdr:colOff>228600</xdr:colOff>
                    <xdr:row>141</xdr:row>
                    <xdr:rowOff>114300</xdr:rowOff>
                  </from>
                  <to>
                    <xdr:col>13</xdr:col>
                    <xdr:colOff>466725</xdr:colOff>
                    <xdr:row>141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8" name="Check Box 328">
              <controlPr defaultSize="0" autoFill="0" autoLine="0" autoPict="0">
                <anchor moveWithCells="1">
                  <from>
                    <xdr:col>13</xdr:col>
                    <xdr:colOff>228600</xdr:colOff>
                    <xdr:row>142</xdr:row>
                    <xdr:rowOff>114300</xdr:rowOff>
                  </from>
                  <to>
                    <xdr:col>13</xdr:col>
                    <xdr:colOff>466725</xdr:colOff>
                    <xdr:row>142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79" name="Check Box 329">
              <controlPr defaultSize="0" autoFill="0" autoLine="0" autoPict="0">
                <anchor moveWithCells="1">
                  <from>
                    <xdr:col>13</xdr:col>
                    <xdr:colOff>228600</xdr:colOff>
                    <xdr:row>143</xdr:row>
                    <xdr:rowOff>114300</xdr:rowOff>
                  </from>
                  <to>
                    <xdr:col>13</xdr:col>
                    <xdr:colOff>466725</xdr:colOff>
                    <xdr:row>143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80" name="Check Box 330">
              <controlPr defaultSize="0" autoFill="0" autoLine="0" autoPict="0">
                <anchor moveWithCells="1">
                  <from>
                    <xdr:col>13</xdr:col>
                    <xdr:colOff>228600</xdr:colOff>
                    <xdr:row>146</xdr:row>
                    <xdr:rowOff>114300</xdr:rowOff>
                  </from>
                  <to>
                    <xdr:col>13</xdr:col>
                    <xdr:colOff>466725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81" name="Check Box 331">
              <controlPr defaultSize="0" autoFill="0" autoLine="0" autoPict="0">
                <anchor moveWithCells="1">
                  <from>
                    <xdr:col>13</xdr:col>
                    <xdr:colOff>228600</xdr:colOff>
                    <xdr:row>147</xdr:row>
                    <xdr:rowOff>114300</xdr:rowOff>
                  </from>
                  <to>
                    <xdr:col>13</xdr:col>
                    <xdr:colOff>466725</xdr:colOff>
                    <xdr:row>147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82" name="Check Box 332">
              <controlPr defaultSize="0" autoFill="0" autoLine="0" autoPict="0">
                <anchor moveWithCells="1">
                  <from>
                    <xdr:col>11</xdr:col>
                    <xdr:colOff>228600</xdr:colOff>
                    <xdr:row>144</xdr:row>
                    <xdr:rowOff>114300</xdr:rowOff>
                  </from>
                  <to>
                    <xdr:col>11</xdr:col>
                    <xdr:colOff>476250</xdr:colOff>
                    <xdr:row>144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83" name="Check Box 333">
              <controlPr defaultSize="0" autoFill="0" autoLine="0" autoPict="0">
                <anchor moveWithCells="1">
                  <from>
                    <xdr:col>11</xdr:col>
                    <xdr:colOff>228600</xdr:colOff>
                    <xdr:row>145</xdr:row>
                    <xdr:rowOff>114300</xdr:rowOff>
                  </from>
                  <to>
                    <xdr:col>11</xdr:col>
                    <xdr:colOff>476250</xdr:colOff>
                    <xdr:row>145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4" name="Check Box 334">
              <controlPr defaultSize="0" autoFill="0" autoLine="0" autoPict="0">
                <anchor moveWithCells="1">
                  <from>
                    <xdr:col>13</xdr:col>
                    <xdr:colOff>228600</xdr:colOff>
                    <xdr:row>144</xdr:row>
                    <xdr:rowOff>114300</xdr:rowOff>
                  </from>
                  <to>
                    <xdr:col>13</xdr:col>
                    <xdr:colOff>476250</xdr:colOff>
                    <xdr:row>144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5" name="Check Box 335">
              <controlPr defaultSize="0" autoFill="0" autoLine="0" autoPict="0">
                <anchor moveWithCells="1">
                  <from>
                    <xdr:col>13</xdr:col>
                    <xdr:colOff>228600</xdr:colOff>
                    <xdr:row>145</xdr:row>
                    <xdr:rowOff>114300</xdr:rowOff>
                  </from>
                  <to>
                    <xdr:col>13</xdr:col>
                    <xdr:colOff>476250</xdr:colOff>
                    <xdr:row>145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6" name="Check Box 336">
              <controlPr defaultSize="0" autoFill="0" autoLine="0" autoPict="0">
                <anchor moveWithCells="1">
                  <from>
                    <xdr:col>11</xdr:col>
                    <xdr:colOff>228600</xdr:colOff>
                    <xdr:row>148</xdr:row>
                    <xdr:rowOff>114300</xdr:rowOff>
                  </from>
                  <to>
                    <xdr:col>11</xdr:col>
                    <xdr:colOff>466725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7" name="Check Box 337">
              <controlPr defaultSize="0" autoFill="0" autoLine="0" autoPict="0">
                <anchor moveWithCells="1">
                  <from>
                    <xdr:col>11</xdr:col>
                    <xdr:colOff>228600</xdr:colOff>
                    <xdr:row>149</xdr:row>
                    <xdr:rowOff>114300</xdr:rowOff>
                  </from>
                  <to>
                    <xdr:col>11</xdr:col>
                    <xdr:colOff>466725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8" name="Check Box 338">
              <controlPr defaultSize="0" autoFill="0" autoLine="0" autoPict="0">
                <anchor moveWithCells="1">
                  <from>
                    <xdr:col>11</xdr:col>
                    <xdr:colOff>228600</xdr:colOff>
                    <xdr:row>150</xdr:row>
                    <xdr:rowOff>123825</xdr:rowOff>
                  </from>
                  <to>
                    <xdr:col>11</xdr:col>
                    <xdr:colOff>466725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89" name="Check Box 339">
              <controlPr defaultSize="0" autoFill="0" autoLine="0" autoPict="0">
                <anchor moveWithCells="1">
                  <from>
                    <xdr:col>11</xdr:col>
                    <xdr:colOff>228600</xdr:colOff>
                    <xdr:row>151</xdr:row>
                    <xdr:rowOff>114300</xdr:rowOff>
                  </from>
                  <to>
                    <xdr:col>11</xdr:col>
                    <xdr:colOff>466725</xdr:colOff>
                    <xdr:row>151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90" name="Check Box 340">
              <controlPr defaultSize="0" autoFill="0" autoLine="0" autoPict="0">
                <anchor moveWithCells="1">
                  <from>
                    <xdr:col>11</xdr:col>
                    <xdr:colOff>228600</xdr:colOff>
                    <xdr:row>152</xdr:row>
                    <xdr:rowOff>114300</xdr:rowOff>
                  </from>
                  <to>
                    <xdr:col>11</xdr:col>
                    <xdr:colOff>466725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91" name="Check Box 341">
              <controlPr defaultSize="0" autoFill="0" autoLine="0" autoPict="0">
                <anchor moveWithCells="1">
                  <from>
                    <xdr:col>11</xdr:col>
                    <xdr:colOff>228600</xdr:colOff>
                    <xdr:row>153</xdr:row>
                    <xdr:rowOff>114300</xdr:rowOff>
                  </from>
                  <to>
                    <xdr:col>11</xdr:col>
                    <xdr:colOff>466725</xdr:colOff>
                    <xdr:row>153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92" name="Check Box 342">
              <controlPr defaultSize="0" autoFill="0" autoLine="0" autoPict="0">
                <anchor moveWithCells="1">
                  <from>
                    <xdr:col>11</xdr:col>
                    <xdr:colOff>228600</xdr:colOff>
                    <xdr:row>154</xdr:row>
                    <xdr:rowOff>114300</xdr:rowOff>
                  </from>
                  <to>
                    <xdr:col>11</xdr:col>
                    <xdr:colOff>466725</xdr:colOff>
                    <xdr:row>154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93" name="Check Box 343">
              <controlPr defaultSize="0" autoFill="0" autoLine="0" autoPict="0">
                <anchor moveWithCells="1">
                  <from>
                    <xdr:col>11</xdr:col>
                    <xdr:colOff>228600</xdr:colOff>
                    <xdr:row>155</xdr:row>
                    <xdr:rowOff>114300</xdr:rowOff>
                  </from>
                  <to>
                    <xdr:col>11</xdr:col>
                    <xdr:colOff>466725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94" name="Check Box 344">
              <controlPr defaultSize="0" autoFill="0" autoLine="0" autoPict="0">
                <anchor moveWithCells="1">
                  <from>
                    <xdr:col>11</xdr:col>
                    <xdr:colOff>228600</xdr:colOff>
                    <xdr:row>156</xdr:row>
                    <xdr:rowOff>114300</xdr:rowOff>
                  </from>
                  <to>
                    <xdr:col>11</xdr:col>
                    <xdr:colOff>466725</xdr:colOff>
                    <xdr:row>156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95" name="Check Box 345">
              <controlPr defaultSize="0" autoFill="0" autoLine="0" autoPict="0">
                <anchor moveWithCells="1">
                  <from>
                    <xdr:col>11</xdr:col>
                    <xdr:colOff>228600</xdr:colOff>
                    <xdr:row>157</xdr:row>
                    <xdr:rowOff>114300</xdr:rowOff>
                  </from>
                  <to>
                    <xdr:col>11</xdr:col>
                    <xdr:colOff>466725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6" name="Check Box 346">
              <controlPr defaultSize="0" autoFill="0" autoLine="0" autoPict="0">
                <anchor moveWithCells="1">
                  <from>
                    <xdr:col>11</xdr:col>
                    <xdr:colOff>228600</xdr:colOff>
                    <xdr:row>158</xdr:row>
                    <xdr:rowOff>114300</xdr:rowOff>
                  </from>
                  <to>
                    <xdr:col>11</xdr:col>
                    <xdr:colOff>466725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7" name="Check Box 347">
              <controlPr defaultSize="0" autoFill="0" autoLine="0" autoPict="0">
                <anchor moveWithCells="1">
                  <from>
                    <xdr:col>11</xdr:col>
                    <xdr:colOff>228600</xdr:colOff>
                    <xdr:row>159</xdr:row>
                    <xdr:rowOff>114300</xdr:rowOff>
                  </from>
                  <to>
                    <xdr:col>11</xdr:col>
                    <xdr:colOff>466725</xdr:colOff>
                    <xdr:row>159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8" name="Check Box 348">
              <controlPr defaultSize="0" autoFill="0" autoLine="0" autoPict="0">
                <anchor moveWithCells="1">
                  <from>
                    <xdr:col>11</xdr:col>
                    <xdr:colOff>228600</xdr:colOff>
                    <xdr:row>160</xdr:row>
                    <xdr:rowOff>114300</xdr:rowOff>
                  </from>
                  <to>
                    <xdr:col>11</xdr:col>
                    <xdr:colOff>466725</xdr:colOff>
                    <xdr:row>160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99" name="Check Box 349">
              <controlPr defaultSize="0" autoFill="0" autoLine="0" autoPict="0">
                <anchor moveWithCells="1">
                  <from>
                    <xdr:col>11</xdr:col>
                    <xdr:colOff>228600</xdr:colOff>
                    <xdr:row>161</xdr:row>
                    <xdr:rowOff>114300</xdr:rowOff>
                  </from>
                  <to>
                    <xdr:col>11</xdr:col>
                    <xdr:colOff>466725</xdr:colOff>
                    <xdr:row>161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00" name="Check Box 350">
              <controlPr defaultSize="0" autoFill="0" autoLine="0" autoPict="0">
                <anchor moveWithCells="1">
                  <from>
                    <xdr:col>11</xdr:col>
                    <xdr:colOff>228600</xdr:colOff>
                    <xdr:row>162</xdr:row>
                    <xdr:rowOff>114300</xdr:rowOff>
                  </from>
                  <to>
                    <xdr:col>11</xdr:col>
                    <xdr:colOff>466725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01" name="Check Box 351">
              <controlPr defaultSize="0" autoFill="0" autoLine="0" autoPict="0">
                <anchor moveWithCells="1">
                  <from>
                    <xdr:col>11</xdr:col>
                    <xdr:colOff>228600</xdr:colOff>
                    <xdr:row>163</xdr:row>
                    <xdr:rowOff>114300</xdr:rowOff>
                  </from>
                  <to>
                    <xdr:col>11</xdr:col>
                    <xdr:colOff>466725</xdr:colOff>
                    <xdr:row>163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02" name="Check Box 352">
              <controlPr defaultSize="0" autoFill="0" autoLine="0" autoPict="0">
                <anchor moveWithCells="1">
                  <from>
                    <xdr:col>11</xdr:col>
                    <xdr:colOff>228600</xdr:colOff>
                    <xdr:row>164</xdr:row>
                    <xdr:rowOff>114300</xdr:rowOff>
                  </from>
                  <to>
                    <xdr:col>11</xdr:col>
                    <xdr:colOff>466725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03" name="Check Box 353">
              <controlPr defaultSize="0" autoFill="0" autoLine="0" autoPict="0">
                <anchor moveWithCells="1">
                  <from>
                    <xdr:col>11</xdr:col>
                    <xdr:colOff>228600</xdr:colOff>
                    <xdr:row>165</xdr:row>
                    <xdr:rowOff>114300</xdr:rowOff>
                  </from>
                  <to>
                    <xdr:col>11</xdr:col>
                    <xdr:colOff>466725</xdr:colOff>
                    <xdr:row>165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4" name="Check Box 354">
              <controlPr defaultSize="0" autoFill="0" autoLine="0" autoPict="0">
                <anchor moveWithCells="1">
                  <from>
                    <xdr:col>11</xdr:col>
                    <xdr:colOff>228600</xdr:colOff>
                    <xdr:row>166</xdr:row>
                    <xdr:rowOff>114300</xdr:rowOff>
                  </from>
                  <to>
                    <xdr:col>11</xdr:col>
                    <xdr:colOff>466725</xdr:colOff>
                    <xdr:row>166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5" name="Check Box 355">
              <controlPr defaultSize="0" autoFill="0" autoLine="0" autoPict="0">
                <anchor moveWithCells="1">
                  <from>
                    <xdr:col>11</xdr:col>
                    <xdr:colOff>228600</xdr:colOff>
                    <xdr:row>167</xdr:row>
                    <xdr:rowOff>114300</xdr:rowOff>
                  </from>
                  <to>
                    <xdr:col>11</xdr:col>
                    <xdr:colOff>466725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6" name="Check Box 356">
              <controlPr defaultSize="0" autoFill="0" autoLine="0" autoPict="0">
                <anchor moveWithCells="1">
                  <from>
                    <xdr:col>11</xdr:col>
                    <xdr:colOff>228600</xdr:colOff>
                    <xdr:row>168</xdr:row>
                    <xdr:rowOff>114300</xdr:rowOff>
                  </from>
                  <to>
                    <xdr:col>11</xdr:col>
                    <xdr:colOff>466725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7" name="Check Box 357">
              <controlPr defaultSize="0" autoFill="0" autoLine="0" autoPict="0">
                <anchor moveWithCells="1">
                  <from>
                    <xdr:col>11</xdr:col>
                    <xdr:colOff>228600</xdr:colOff>
                    <xdr:row>169</xdr:row>
                    <xdr:rowOff>114300</xdr:rowOff>
                  </from>
                  <to>
                    <xdr:col>11</xdr:col>
                    <xdr:colOff>466725</xdr:colOff>
                    <xdr:row>169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8" name="Check Box 358">
              <controlPr defaultSize="0" autoFill="0" autoLine="0" autoPict="0">
                <anchor moveWithCells="1">
                  <from>
                    <xdr:col>11</xdr:col>
                    <xdr:colOff>228600</xdr:colOff>
                    <xdr:row>170</xdr:row>
                    <xdr:rowOff>114300</xdr:rowOff>
                  </from>
                  <to>
                    <xdr:col>11</xdr:col>
                    <xdr:colOff>466725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09" name="Check Box 359">
              <controlPr defaultSize="0" autoFill="0" autoLine="0" autoPict="0">
                <anchor moveWithCells="1">
                  <from>
                    <xdr:col>11</xdr:col>
                    <xdr:colOff>228600</xdr:colOff>
                    <xdr:row>171</xdr:row>
                    <xdr:rowOff>114300</xdr:rowOff>
                  </from>
                  <to>
                    <xdr:col>11</xdr:col>
                    <xdr:colOff>466725</xdr:colOff>
                    <xdr:row>171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10" name="Check Box 360">
              <controlPr defaultSize="0" autoFill="0" autoLine="0" autoPict="0">
                <anchor moveWithCells="1">
                  <from>
                    <xdr:col>11</xdr:col>
                    <xdr:colOff>228600</xdr:colOff>
                    <xdr:row>172</xdr:row>
                    <xdr:rowOff>114300</xdr:rowOff>
                  </from>
                  <to>
                    <xdr:col>11</xdr:col>
                    <xdr:colOff>466725</xdr:colOff>
                    <xdr:row>172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11" name="Check Box 361">
              <controlPr defaultSize="0" autoFill="0" autoLine="0" autoPict="0">
                <anchor moveWithCells="1">
                  <from>
                    <xdr:col>11</xdr:col>
                    <xdr:colOff>228600</xdr:colOff>
                    <xdr:row>173</xdr:row>
                    <xdr:rowOff>114300</xdr:rowOff>
                  </from>
                  <to>
                    <xdr:col>11</xdr:col>
                    <xdr:colOff>466725</xdr:colOff>
                    <xdr:row>173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12" name="Check Box 362">
              <controlPr defaultSize="0" autoFill="0" autoLine="0" autoPict="0">
                <anchor moveWithCells="1">
                  <from>
                    <xdr:col>11</xdr:col>
                    <xdr:colOff>228600</xdr:colOff>
                    <xdr:row>174</xdr:row>
                    <xdr:rowOff>114300</xdr:rowOff>
                  </from>
                  <to>
                    <xdr:col>11</xdr:col>
                    <xdr:colOff>466725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3" name="Check Box 363">
              <controlPr defaultSize="0" autoFill="0" autoLine="0" autoPict="0">
                <anchor moveWithCells="1">
                  <from>
                    <xdr:col>11</xdr:col>
                    <xdr:colOff>228600</xdr:colOff>
                    <xdr:row>175</xdr:row>
                    <xdr:rowOff>114300</xdr:rowOff>
                  </from>
                  <to>
                    <xdr:col>11</xdr:col>
                    <xdr:colOff>466725</xdr:colOff>
                    <xdr:row>175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4" name="Check Box 364">
              <controlPr defaultSize="0" autoFill="0" autoLine="0" autoPict="0">
                <anchor moveWithCells="1">
                  <from>
                    <xdr:col>11</xdr:col>
                    <xdr:colOff>228600</xdr:colOff>
                    <xdr:row>176</xdr:row>
                    <xdr:rowOff>114300</xdr:rowOff>
                  </from>
                  <to>
                    <xdr:col>11</xdr:col>
                    <xdr:colOff>466725</xdr:colOff>
                    <xdr:row>176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5" name="Check Box 365">
              <controlPr defaultSize="0" autoFill="0" autoLine="0" autoPict="0">
                <anchor moveWithCells="1">
                  <from>
                    <xdr:col>11</xdr:col>
                    <xdr:colOff>228600</xdr:colOff>
                    <xdr:row>177</xdr:row>
                    <xdr:rowOff>114300</xdr:rowOff>
                  </from>
                  <to>
                    <xdr:col>11</xdr:col>
                    <xdr:colOff>466725</xdr:colOff>
                    <xdr:row>177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6" name="Check Box 366">
              <controlPr defaultSize="0" autoFill="0" autoLine="0" autoPict="0">
                <anchor moveWithCells="1">
                  <from>
                    <xdr:col>11</xdr:col>
                    <xdr:colOff>228600</xdr:colOff>
                    <xdr:row>178</xdr:row>
                    <xdr:rowOff>114300</xdr:rowOff>
                  </from>
                  <to>
                    <xdr:col>11</xdr:col>
                    <xdr:colOff>466725</xdr:colOff>
                    <xdr:row>178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7" name="Check Box 367">
              <controlPr defaultSize="0" autoFill="0" autoLine="0" autoPict="0">
                <anchor moveWithCells="1">
                  <from>
                    <xdr:col>11</xdr:col>
                    <xdr:colOff>228600</xdr:colOff>
                    <xdr:row>179</xdr:row>
                    <xdr:rowOff>114300</xdr:rowOff>
                  </from>
                  <to>
                    <xdr:col>11</xdr:col>
                    <xdr:colOff>466725</xdr:colOff>
                    <xdr:row>179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8" name="Check Box 368">
              <controlPr defaultSize="0" autoFill="0" autoLine="0" autoPict="0">
                <anchor moveWithCells="1">
                  <from>
                    <xdr:col>11</xdr:col>
                    <xdr:colOff>228600</xdr:colOff>
                    <xdr:row>180</xdr:row>
                    <xdr:rowOff>114300</xdr:rowOff>
                  </from>
                  <to>
                    <xdr:col>11</xdr:col>
                    <xdr:colOff>466725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19" name="Check Box 369">
              <controlPr defaultSize="0" autoFill="0" autoLine="0" autoPict="0">
                <anchor moveWithCells="1">
                  <from>
                    <xdr:col>11</xdr:col>
                    <xdr:colOff>228600</xdr:colOff>
                    <xdr:row>181</xdr:row>
                    <xdr:rowOff>114300</xdr:rowOff>
                  </from>
                  <to>
                    <xdr:col>11</xdr:col>
                    <xdr:colOff>466725</xdr:colOff>
                    <xdr:row>181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20" name="Check Box 370">
              <controlPr defaultSize="0" autoFill="0" autoLine="0" autoPict="0">
                <anchor moveWithCells="1">
                  <from>
                    <xdr:col>11</xdr:col>
                    <xdr:colOff>228600</xdr:colOff>
                    <xdr:row>182</xdr:row>
                    <xdr:rowOff>114300</xdr:rowOff>
                  </from>
                  <to>
                    <xdr:col>11</xdr:col>
                    <xdr:colOff>466725</xdr:colOff>
                    <xdr:row>182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21" name="Check Box 371">
              <controlPr defaultSize="0" autoFill="0" autoLine="0" autoPict="0">
                <anchor moveWithCells="1">
                  <from>
                    <xdr:col>11</xdr:col>
                    <xdr:colOff>228600</xdr:colOff>
                    <xdr:row>183</xdr:row>
                    <xdr:rowOff>114300</xdr:rowOff>
                  </from>
                  <to>
                    <xdr:col>11</xdr:col>
                    <xdr:colOff>466725</xdr:colOff>
                    <xdr:row>183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22" name="Check Box 372">
              <controlPr defaultSize="0" autoFill="0" autoLine="0" autoPict="0">
                <anchor moveWithCells="1">
                  <from>
                    <xdr:col>11</xdr:col>
                    <xdr:colOff>228600</xdr:colOff>
                    <xdr:row>184</xdr:row>
                    <xdr:rowOff>114300</xdr:rowOff>
                  </from>
                  <to>
                    <xdr:col>11</xdr:col>
                    <xdr:colOff>466725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23" name="Check Box 373">
              <controlPr defaultSize="0" autoFill="0" autoLine="0" autoPict="0">
                <anchor moveWithCells="1">
                  <from>
                    <xdr:col>11</xdr:col>
                    <xdr:colOff>228600</xdr:colOff>
                    <xdr:row>185</xdr:row>
                    <xdr:rowOff>114300</xdr:rowOff>
                  </from>
                  <to>
                    <xdr:col>11</xdr:col>
                    <xdr:colOff>466725</xdr:colOff>
                    <xdr:row>185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4" name="Check Box 374">
              <controlPr defaultSize="0" autoFill="0" autoLine="0" autoPict="0">
                <anchor moveWithCells="1">
                  <from>
                    <xdr:col>11</xdr:col>
                    <xdr:colOff>228600</xdr:colOff>
                    <xdr:row>186</xdr:row>
                    <xdr:rowOff>114300</xdr:rowOff>
                  </from>
                  <to>
                    <xdr:col>11</xdr:col>
                    <xdr:colOff>466725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5" name="Check Box 375">
              <controlPr defaultSize="0" autoFill="0" autoLine="0" autoPict="0">
                <anchor moveWithCells="1">
                  <from>
                    <xdr:col>11</xdr:col>
                    <xdr:colOff>228600</xdr:colOff>
                    <xdr:row>187</xdr:row>
                    <xdr:rowOff>114300</xdr:rowOff>
                  </from>
                  <to>
                    <xdr:col>11</xdr:col>
                    <xdr:colOff>466725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6" name="Check Box 376">
              <controlPr defaultSize="0" autoFill="0" autoLine="0" autoPict="0">
                <anchor moveWithCells="1">
                  <from>
                    <xdr:col>11</xdr:col>
                    <xdr:colOff>228600</xdr:colOff>
                    <xdr:row>188</xdr:row>
                    <xdr:rowOff>114300</xdr:rowOff>
                  </from>
                  <to>
                    <xdr:col>11</xdr:col>
                    <xdr:colOff>466725</xdr:colOff>
                    <xdr:row>188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7" name="Check Box 377">
              <controlPr defaultSize="0" autoFill="0" autoLine="0" autoPict="0">
                <anchor moveWithCells="1">
                  <from>
                    <xdr:col>11</xdr:col>
                    <xdr:colOff>228600</xdr:colOff>
                    <xdr:row>189</xdr:row>
                    <xdr:rowOff>114300</xdr:rowOff>
                  </from>
                  <to>
                    <xdr:col>11</xdr:col>
                    <xdr:colOff>466725</xdr:colOff>
                    <xdr:row>189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8" name="Check Box 378">
              <controlPr defaultSize="0" autoFill="0" autoLine="0" autoPict="0">
                <anchor moveWithCells="1">
                  <from>
                    <xdr:col>11</xdr:col>
                    <xdr:colOff>228600</xdr:colOff>
                    <xdr:row>190</xdr:row>
                    <xdr:rowOff>114300</xdr:rowOff>
                  </from>
                  <to>
                    <xdr:col>11</xdr:col>
                    <xdr:colOff>466725</xdr:colOff>
                    <xdr:row>190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29" name="Check Box 379">
              <controlPr defaultSize="0" autoFill="0" autoLine="0" autoPict="0">
                <anchor moveWithCells="1">
                  <from>
                    <xdr:col>11</xdr:col>
                    <xdr:colOff>228600</xdr:colOff>
                    <xdr:row>193</xdr:row>
                    <xdr:rowOff>114300</xdr:rowOff>
                  </from>
                  <to>
                    <xdr:col>11</xdr:col>
                    <xdr:colOff>466725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30" name="Check Box 380">
              <controlPr defaultSize="0" autoFill="0" autoLine="0" autoPict="0">
                <anchor moveWithCells="1">
                  <from>
                    <xdr:col>11</xdr:col>
                    <xdr:colOff>228600</xdr:colOff>
                    <xdr:row>194</xdr:row>
                    <xdr:rowOff>114300</xdr:rowOff>
                  </from>
                  <to>
                    <xdr:col>11</xdr:col>
                    <xdr:colOff>466725</xdr:colOff>
                    <xdr:row>194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1" name="Check Box 381">
              <controlPr defaultSize="0" autoFill="0" autoLine="0" autoPict="0">
                <anchor moveWithCells="1">
                  <from>
                    <xdr:col>13</xdr:col>
                    <xdr:colOff>228600</xdr:colOff>
                    <xdr:row>148</xdr:row>
                    <xdr:rowOff>114300</xdr:rowOff>
                  </from>
                  <to>
                    <xdr:col>13</xdr:col>
                    <xdr:colOff>466725</xdr:colOff>
                    <xdr:row>148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32" name="Check Box 382">
              <controlPr defaultSize="0" autoFill="0" autoLine="0" autoPict="0">
                <anchor moveWithCells="1">
                  <from>
                    <xdr:col>13</xdr:col>
                    <xdr:colOff>228600</xdr:colOff>
                    <xdr:row>149</xdr:row>
                    <xdr:rowOff>114300</xdr:rowOff>
                  </from>
                  <to>
                    <xdr:col>13</xdr:col>
                    <xdr:colOff>466725</xdr:colOff>
                    <xdr:row>149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33" name="Check Box 383">
              <controlPr defaultSize="0" autoFill="0" autoLine="0" autoPict="0">
                <anchor moveWithCells="1">
                  <from>
                    <xdr:col>13</xdr:col>
                    <xdr:colOff>228600</xdr:colOff>
                    <xdr:row>150</xdr:row>
                    <xdr:rowOff>123825</xdr:rowOff>
                  </from>
                  <to>
                    <xdr:col>13</xdr:col>
                    <xdr:colOff>466725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4" name="Check Box 384">
              <controlPr defaultSize="0" autoFill="0" autoLine="0" autoPict="0">
                <anchor moveWithCells="1">
                  <from>
                    <xdr:col>13</xdr:col>
                    <xdr:colOff>228600</xdr:colOff>
                    <xdr:row>151</xdr:row>
                    <xdr:rowOff>114300</xdr:rowOff>
                  </from>
                  <to>
                    <xdr:col>13</xdr:col>
                    <xdr:colOff>466725</xdr:colOff>
                    <xdr:row>151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5" name="Check Box 385">
              <controlPr defaultSize="0" autoFill="0" autoLine="0" autoPict="0">
                <anchor moveWithCells="1">
                  <from>
                    <xdr:col>13</xdr:col>
                    <xdr:colOff>228600</xdr:colOff>
                    <xdr:row>152</xdr:row>
                    <xdr:rowOff>114300</xdr:rowOff>
                  </from>
                  <to>
                    <xdr:col>13</xdr:col>
                    <xdr:colOff>466725</xdr:colOff>
                    <xdr:row>152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6" name="Check Box 386">
              <controlPr defaultSize="0" autoFill="0" autoLine="0" autoPict="0">
                <anchor moveWithCells="1">
                  <from>
                    <xdr:col>13</xdr:col>
                    <xdr:colOff>228600</xdr:colOff>
                    <xdr:row>153</xdr:row>
                    <xdr:rowOff>114300</xdr:rowOff>
                  </from>
                  <to>
                    <xdr:col>13</xdr:col>
                    <xdr:colOff>466725</xdr:colOff>
                    <xdr:row>153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7" name="Check Box 387">
              <controlPr defaultSize="0" autoFill="0" autoLine="0" autoPict="0">
                <anchor moveWithCells="1">
                  <from>
                    <xdr:col>13</xdr:col>
                    <xdr:colOff>228600</xdr:colOff>
                    <xdr:row>154</xdr:row>
                    <xdr:rowOff>114300</xdr:rowOff>
                  </from>
                  <to>
                    <xdr:col>13</xdr:col>
                    <xdr:colOff>466725</xdr:colOff>
                    <xdr:row>154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8" name="Check Box 388">
              <controlPr defaultSize="0" autoFill="0" autoLine="0" autoPict="0">
                <anchor moveWithCells="1">
                  <from>
                    <xdr:col>13</xdr:col>
                    <xdr:colOff>228600</xdr:colOff>
                    <xdr:row>155</xdr:row>
                    <xdr:rowOff>114300</xdr:rowOff>
                  </from>
                  <to>
                    <xdr:col>13</xdr:col>
                    <xdr:colOff>466725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39" name="Check Box 389">
              <controlPr defaultSize="0" autoFill="0" autoLine="0" autoPict="0">
                <anchor moveWithCells="1">
                  <from>
                    <xdr:col>13</xdr:col>
                    <xdr:colOff>228600</xdr:colOff>
                    <xdr:row>156</xdr:row>
                    <xdr:rowOff>114300</xdr:rowOff>
                  </from>
                  <to>
                    <xdr:col>13</xdr:col>
                    <xdr:colOff>466725</xdr:colOff>
                    <xdr:row>156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40" name="Check Box 390">
              <controlPr defaultSize="0" autoFill="0" autoLine="0" autoPict="0">
                <anchor moveWithCells="1">
                  <from>
                    <xdr:col>13</xdr:col>
                    <xdr:colOff>228600</xdr:colOff>
                    <xdr:row>157</xdr:row>
                    <xdr:rowOff>114300</xdr:rowOff>
                  </from>
                  <to>
                    <xdr:col>13</xdr:col>
                    <xdr:colOff>466725</xdr:colOff>
                    <xdr:row>157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41" name="Check Box 391">
              <controlPr defaultSize="0" autoFill="0" autoLine="0" autoPict="0">
                <anchor moveWithCells="1">
                  <from>
                    <xdr:col>13</xdr:col>
                    <xdr:colOff>228600</xdr:colOff>
                    <xdr:row>158</xdr:row>
                    <xdr:rowOff>114300</xdr:rowOff>
                  </from>
                  <to>
                    <xdr:col>13</xdr:col>
                    <xdr:colOff>466725</xdr:colOff>
                    <xdr:row>158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42" name="Check Box 392">
              <controlPr defaultSize="0" autoFill="0" autoLine="0" autoPict="0">
                <anchor moveWithCells="1">
                  <from>
                    <xdr:col>13</xdr:col>
                    <xdr:colOff>228600</xdr:colOff>
                    <xdr:row>159</xdr:row>
                    <xdr:rowOff>114300</xdr:rowOff>
                  </from>
                  <to>
                    <xdr:col>13</xdr:col>
                    <xdr:colOff>466725</xdr:colOff>
                    <xdr:row>159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3" name="Check Box 393">
              <controlPr defaultSize="0" autoFill="0" autoLine="0" autoPict="0">
                <anchor moveWithCells="1">
                  <from>
                    <xdr:col>13</xdr:col>
                    <xdr:colOff>228600</xdr:colOff>
                    <xdr:row>160</xdr:row>
                    <xdr:rowOff>114300</xdr:rowOff>
                  </from>
                  <to>
                    <xdr:col>13</xdr:col>
                    <xdr:colOff>466725</xdr:colOff>
                    <xdr:row>160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4" name="Check Box 394">
              <controlPr defaultSize="0" autoFill="0" autoLine="0" autoPict="0">
                <anchor moveWithCells="1">
                  <from>
                    <xdr:col>13</xdr:col>
                    <xdr:colOff>228600</xdr:colOff>
                    <xdr:row>161</xdr:row>
                    <xdr:rowOff>114300</xdr:rowOff>
                  </from>
                  <to>
                    <xdr:col>13</xdr:col>
                    <xdr:colOff>466725</xdr:colOff>
                    <xdr:row>161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5" name="Check Box 395">
              <controlPr defaultSize="0" autoFill="0" autoLine="0" autoPict="0">
                <anchor moveWithCells="1">
                  <from>
                    <xdr:col>13</xdr:col>
                    <xdr:colOff>228600</xdr:colOff>
                    <xdr:row>162</xdr:row>
                    <xdr:rowOff>114300</xdr:rowOff>
                  </from>
                  <to>
                    <xdr:col>13</xdr:col>
                    <xdr:colOff>466725</xdr:colOff>
                    <xdr:row>162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6" name="Check Box 396">
              <controlPr defaultSize="0" autoFill="0" autoLine="0" autoPict="0">
                <anchor moveWithCells="1">
                  <from>
                    <xdr:col>13</xdr:col>
                    <xdr:colOff>228600</xdr:colOff>
                    <xdr:row>163</xdr:row>
                    <xdr:rowOff>114300</xdr:rowOff>
                  </from>
                  <to>
                    <xdr:col>13</xdr:col>
                    <xdr:colOff>466725</xdr:colOff>
                    <xdr:row>163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7" name="Check Box 397">
              <controlPr defaultSize="0" autoFill="0" autoLine="0" autoPict="0">
                <anchor moveWithCells="1">
                  <from>
                    <xdr:col>13</xdr:col>
                    <xdr:colOff>228600</xdr:colOff>
                    <xdr:row>164</xdr:row>
                    <xdr:rowOff>114300</xdr:rowOff>
                  </from>
                  <to>
                    <xdr:col>13</xdr:col>
                    <xdr:colOff>466725</xdr:colOff>
                    <xdr:row>164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8" name="Check Box 398">
              <controlPr defaultSize="0" autoFill="0" autoLine="0" autoPict="0">
                <anchor moveWithCells="1">
                  <from>
                    <xdr:col>13</xdr:col>
                    <xdr:colOff>228600</xdr:colOff>
                    <xdr:row>165</xdr:row>
                    <xdr:rowOff>114300</xdr:rowOff>
                  </from>
                  <to>
                    <xdr:col>13</xdr:col>
                    <xdr:colOff>466725</xdr:colOff>
                    <xdr:row>165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49" name="Check Box 399">
              <controlPr defaultSize="0" autoFill="0" autoLine="0" autoPict="0">
                <anchor moveWithCells="1">
                  <from>
                    <xdr:col>13</xdr:col>
                    <xdr:colOff>228600</xdr:colOff>
                    <xdr:row>166</xdr:row>
                    <xdr:rowOff>114300</xdr:rowOff>
                  </from>
                  <to>
                    <xdr:col>13</xdr:col>
                    <xdr:colOff>466725</xdr:colOff>
                    <xdr:row>166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50" name="Check Box 400">
              <controlPr defaultSize="0" autoFill="0" autoLine="0" autoPict="0">
                <anchor moveWithCells="1">
                  <from>
                    <xdr:col>13</xdr:col>
                    <xdr:colOff>228600</xdr:colOff>
                    <xdr:row>167</xdr:row>
                    <xdr:rowOff>114300</xdr:rowOff>
                  </from>
                  <to>
                    <xdr:col>13</xdr:col>
                    <xdr:colOff>466725</xdr:colOff>
                    <xdr:row>167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51" name="Check Box 401">
              <controlPr defaultSize="0" autoFill="0" autoLine="0" autoPict="0">
                <anchor moveWithCells="1">
                  <from>
                    <xdr:col>13</xdr:col>
                    <xdr:colOff>228600</xdr:colOff>
                    <xdr:row>168</xdr:row>
                    <xdr:rowOff>114300</xdr:rowOff>
                  </from>
                  <to>
                    <xdr:col>13</xdr:col>
                    <xdr:colOff>466725</xdr:colOff>
                    <xdr:row>168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52" name="Check Box 402">
              <controlPr defaultSize="0" autoFill="0" autoLine="0" autoPict="0">
                <anchor moveWithCells="1">
                  <from>
                    <xdr:col>13</xdr:col>
                    <xdr:colOff>228600</xdr:colOff>
                    <xdr:row>169</xdr:row>
                    <xdr:rowOff>114300</xdr:rowOff>
                  </from>
                  <to>
                    <xdr:col>13</xdr:col>
                    <xdr:colOff>466725</xdr:colOff>
                    <xdr:row>169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53" name="Check Box 403">
              <controlPr defaultSize="0" autoFill="0" autoLine="0" autoPict="0">
                <anchor moveWithCells="1">
                  <from>
                    <xdr:col>13</xdr:col>
                    <xdr:colOff>228600</xdr:colOff>
                    <xdr:row>170</xdr:row>
                    <xdr:rowOff>114300</xdr:rowOff>
                  </from>
                  <to>
                    <xdr:col>13</xdr:col>
                    <xdr:colOff>466725</xdr:colOff>
                    <xdr:row>170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4" name="Check Box 404">
              <controlPr defaultSize="0" autoFill="0" autoLine="0" autoPict="0">
                <anchor moveWithCells="1">
                  <from>
                    <xdr:col>13</xdr:col>
                    <xdr:colOff>228600</xdr:colOff>
                    <xdr:row>171</xdr:row>
                    <xdr:rowOff>114300</xdr:rowOff>
                  </from>
                  <to>
                    <xdr:col>13</xdr:col>
                    <xdr:colOff>466725</xdr:colOff>
                    <xdr:row>171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5" name="Check Box 405">
              <controlPr defaultSize="0" autoFill="0" autoLine="0" autoPict="0">
                <anchor moveWithCells="1">
                  <from>
                    <xdr:col>13</xdr:col>
                    <xdr:colOff>228600</xdr:colOff>
                    <xdr:row>172</xdr:row>
                    <xdr:rowOff>114300</xdr:rowOff>
                  </from>
                  <to>
                    <xdr:col>13</xdr:col>
                    <xdr:colOff>466725</xdr:colOff>
                    <xdr:row>172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6" name="Check Box 406">
              <controlPr defaultSize="0" autoFill="0" autoLine="0" autoPict="0">
                <anchor moveWithCells="1">
                  <from>
                    <xdr:col>13</xdr:col>
                    <xdr:colOff>228600</xdr:colOff>
                    <xdr:row>173</xdr:row>
                    <xdr:rowOff>114300</xdr:rowOff>
                  </from>
                  <to>
                    <xdr:col>13</xdr:col>
                    <xdr:colOff>466725</xdr:colOff>
                    <xdr:row>173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7" name="Check Box 407">
              <controlPr defaultSize="0" autoFill="0" autoLine="0" autoPict="0">
                <anchor moveWithCells="1">
                  <from>
                    <xdr:col>13</xdr:col>
                    <xdr:colOff>228600</xdr:colOff>
                    <xdr:row>174</xdr:row>
                    <xdr:rowOff>114300</xdr:rowOff>
                  </from>
                  <to>
                    <xdr:col>13</xdr:col>
                    <xdr:colOff>466725</xdr:colOff>
                    <xdr:row>174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8" name="Check Box 408">
              <controlPr defaultSize="0" autoFill="0" autoLine="0" autoPict="0">
                <anchor moveWithCells="1">
                  <from>
                    <xdr:col>13</xdr:col>
                    <xdr:colOff>228600</xdr:colOff>
                    <xdr:row>175</xdr:row>
                    <xdr:rowOff>114300</xdr:rowOff>
                  </from>
                  <to>
                    <xdr:col>13</xdr:col>
                    <xdr:colOff>466725</xdr:colOff>
                    <xdr:row>175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59" name="Check Box 409">
              <controlPr defaultSize="0" autoFill="0" autoLine="0" autoPict="0">
                <anchor moveWithCells="1">
                  <from>
                    <xdr:col>13</xdr:col>
                    <xdr:colOff>228600</xdr:colOff>
                    <xdr:row>176</xdr:row>
                    <xdr:rowOff>114300</xdr:rowOff>
                  </from>
                  <to>
                    <xdr:col>13</xdr:col>
                    <xdr:colOff>466725</xdr:colOff>
                    <xdr:row>176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60" name="Check Box 410">
              <controlPr defaultSize="0" autoFill="0" autoLine="0" autoPict="0">
                <anchor moveWithCells="1">
                  <from>
                    <xdr:col>13</xdr:col>
                    <xdr:colOff>228600</xdr:colOff>
                    <xdr:row>177</xdr:row>
                    <xdr:rowOff>114300</xdr:rowOff>
                  </from>
                  <to>
                    <xdr:col>13</xdr:col>
                    <xdr:colOff>466725</xdr:colOff>
                    <xdr:row>177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61" name="Check Box 411">
              <controlPr defaultSize="0" autoFill="0" autoLine="0" autoPict="0">
                <anchor moveWithCells="1">
                  <from>
                    <xdr:col>13</xdr:col>
                    <xdr:colOff>228600</xdr:colOff>
                    <xdr:row>178</xdr:row>
                    <xdr:rowOff>114300</xdr:rowOff>
                  </from>
                  <to>
                    <xdr:col>13</xdr:col>
                    <xdr:colOff>466725</xdr:colOff>
                    <xdr:row>178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62" name="Check Box 412">
              <controlPr defaultSize="0" autoFill="0" autoLine="0" autoPict="0">
                <anchor moveWithCells="1">
                  <from>
                    <xdr:col>13</xdr:col>
                    <xdr:colOff>228600</xdr:colOff>
                    <xdr:row>179</xdr:row>
                    <xdr:rowOff>114300</xdr:rowOff>
                  </from>
                  <to>
                    <xdr:col>13</xdr:col>
                    <xdr:colOff>466725</xdr:colOff>
                    <xdr:row>179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63" name="Check Box 413">
              <controlPr defaultSize="0" autoFill="0" autoLine="0" autoPict="0">
                <anchor moveWithCells="1">
                  <from>
                    <xdr:col>13</xdr:col>
                    <xdr:colOff>228600</xdr:colOff>
                    <xdr:row>180</xdr:row>
                    <xdr:rowOff>114300</xdr:rowOff>
                  </from>
                  <to>
                    <xdr:col>13</xdr:col>
                    <xdr:colOff>466725</xdr:colOff>
                    <xdr:row>180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64" name="Check Box 414">
              <controlPr defaultSize="0" autoFill="0" autoLine="0" autoPict="0">
                <anchor moveWithCells="1">
                  <from>
                    <xdr:col>13</xdr:col>
                    <xdr:colOff>228600</xdr:colOff>
                    <xdr:row>181</xdr:row>
                    <xdr:rowOff>114300</xdr:rowOff>
                  </from>
                  <to>
                    <xdr:col>13</xdr:col>
                    <xdr:colOff>466725</xdr:colOff>
                    <xdr:row>181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5" name="Check Box 415">
              <controlPr defaultSize="0" autoFill="0" autoLine="0" autoPict="0">
                <anchor moveWithCells="1">
                  <from>
                    <xdr:col>13</xdr:col>
                    <xdr:colOff>228600</xdr:colOff>
                    <xdr:row>182</xdr:row>
                    <xdr:rowOff>114300</xdr:rowOff>
                  </from>
                  <to>
                    <xdr:col>13</xdr:col>
                    <xdr:colOff>466725</xdr:colOff>
                    <xdr:row>182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6" name="Check Box 416">
              <controlPr defaultSize="0" autoFill="0" autoLine="0" autoPict="0">
                <anchor moveWithCells="1">
                  <from>
                    <xdr:col>13</xdr:col>
                    <xdr:colOff>228600</xdr:colOff>
                    <xdr:row>183</xdr:row>
                    <xdr:rowOff>114300</xdr:rowOff>
                  </from>
                  <to>
                    <xdr:col>13</xdr:col>
                    <xdr:colOff>466725</xdr:colOff>
                    <xdr:row>183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7" name="Check Box 417">
              <controlPr defaultSize="0" autoFill="0" autoLine="0" autoPict="0">
                <anchor moveWithCells="1">
                  <from>
                    <xdr:col>13</xdr:col>
                    <xdr:colOff>228600</xdr:colOff>
                    <xdr:row>184</xdr:row>
                    <xdr:rowOff>114300</xdr:rowOff>
                  </from>
                  <to>
                    <xdr:col>13</xdr:col>
                    <xdr:colOff>466725</xdr:colOff>
                    <xdr:row>184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8" name="Check Box 418">
              <controlPr defaultSize="0" autoFill="0" autoLine="0" autoPict="0">
                <anchor moveWithCells="1">
                  <from>
                    <xdr:col>13</xdr:col>
                    <xdr:colOff>228600</xdr:colOff>
                    <xdr:row>185</xdr:row>
                    <xdr:rowOff>114300</xdr:rowOff>
                  </from>
                  <to>
                    <xdr:col>13</xdr:col>
                    <xdr:colOff>466725</xdr:colOff>
                    <xdr:row>185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69" name="Check Box 419">
              <controlPr defaultSize="0" autoFill="0" autoLine="0" autoPict="0">
                <anchor moveWithCells="1">
                  <from>
                    <xdr:col>13</xdr:col>
                    <xdr:colOff>228600</xdr:colOff>
                    <xdr:row>186</xdr:row>
                    <xdr:rowOff>114300</xdr:rowOff>
                  </from>
                  <to>
                    <xdr:col>13</xdr:col>
                    <xdr:colOff>466725</xdr:colOff>
                    <xdr:row>186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70" name="Check Box 420">
              <controlPr defaultSize="0" autoFill="0" autoLine="0" autoPict="0">
                <anchor moveWithCells="1">
                  <from>
                    <xdr:col>13</xdr:col>
                    <xdr:colOff>228600</xdr:colOff>
                    <xdr:row>187</xdr:row>
                    <xdr:rowOff>114300</xdr:rowOff>
                  </from>
                  <to>
                    <xdr:col>13</xdr:col>
                    <xdr:colOff>466725</xdr:colOff>
                    <xdr:row>187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71" name="Check Box 421">
              <controlPr defaultSize="0" autoFill="0" autoLine="0" autoPict="0">
                <anchor moveWithCells="1">
                  <from>
                    <xdr:col>13</xdr:col>
                    <xdr:colOff>228600</xdr:colOff>
                    <xdr:row>188</xdr:row>
                    <xdr:rowOff>114300</xdr:rowOff>
                  </from>
                  <to>
                    <xdr:col>13</xdr:col>
                    <xdr:colOff>466725</xdr:colOff>
                    <xdr:row>188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72" name="Check Box 422">
              <controlPr defaultSize="0" autoFill="0" autoLine="0" autoPict="0">
                <anchor moveWithCells="1">
                  <from>
                    <xdr:col>13</xdr:col>
                    <xdr:colOff>228600</xdr:colOff>
                    <xdr:row>189</xdr:row>
                    <xdr:rowOff>114300</xdr:rowOff>
                  </from>
                  <to>
                    <xdr:col>13</xdr:col>
                    <xdr:colOff>466725</xdr:colOff>
                    <xdr:row>189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73" name="Check Box 423">
              <controlPr defaultSize="0" autoFill="0" autoLine="0" autoPict="0">
                <anchor moveWithCells="1">
                  <from>
                    <xdr:col>13</xdr:col>
                    <xdr:colOff>228600</xdr:colOff>
                    <xdr:row>190</xdr:row>
                    <xdr:rowOff>114300</xdr:rowOff>
                  </from>
                  <to>
                    <xdr:col>13</xdr:col>
                    <xdr:colOff>466725</xdr:colOff>
                    <xdr:row>190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4" name="Check Box 424">
              <controlPr defaultSize="0" autoFill="0" autoLine="0" autoPict="0">
                <anchor moveWithCells="1">
                  <from>
                    <xdr:col>13</xdr:col>
                    <xdr:colOff>228600</xdr:colOff>
                    <xdr:row>193</xdr:row>
                    <xdr:rowOff>114300</xdr:rowOff>
                  </from>
                  <to>
                    <xdr:col>13</xdr:col>
                    <xdr:colOff>466725</xdr:colOff>
                    <xdr:row>193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5" name="Check Box 425">
              <controlPr defaultSize="0" autoFill="0" autoLine="0" autoPict="0">
                <anchor moveWithCells="1">
                  <from>
                    <xdr:col>13</xdr:col>
                    <xdr:colOff>228600</xdr:colOff>
                    <xdr:row>194</xdr:row>
                    <xdr:rowOff>114300</xdr:rowOff>
                  </from>
                  <to>
                    <xdr:col>13</xdr:col>
                    <xdr:colOff>466725</xdr:colOff>
                    <xdr:row>194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6" name="Check Box 426">
              <controlPr defaultSize="0" autoFill="0" autoLine="0" autoPict="0">
                <anchor moveWithCells="1">
                  <from>
                    <xdr:col>11</xdr:col>
                    <xdr:colOff>228600</xdr:colOff>
                    <xdr:row>191</xdr:row>
                    <xdr:rowOff>114300</xdr:rowOff>
                  </from>
                  <to>
                    <xdr:col>11</xdr:col>
                    <xdr:colOff>476250</xdr:colOff>
                    <xdr:row>191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7" name="Check Box 427">
              <controlPr defaultSize="0" autoFill="0" autoLine="0" autoPict="0">
                <anchor moveWithCells="1">
                  <from>
                    <xdr:col>11</xdr:col>
                    <xdr:colOff>228600</xdr:colOff>
                    <xdr:row>192</xdr:row>
                    <xdr:rowOff>114300</xdr:rowOff>
                  </from>
                  <to>
                    <xdr:col>11</xdr:col>
                    <xdr:colOff>476250</xdr:colOff>
                    <xdr:row>192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8" name="Check Box 428">
              <controlPr defaultSize="0" autoFill="0" autoLine="0" autoPict="0">
                <anchor moveWithCells="1">
                  <from>
                    <xdr:col>13</xdr:col>
                    <xdr:colOff>228600</xdr:colOff>
                    <xdr:row>191</xdr:row>
                    <xdr:rowOff>114300</xdr:rowOff>
                  </from>
                  <to>
                    <xdr:col>13</xdr:col>
                    <xdr:colOff>476250</xdr:colOff>
                    <xdr:row>191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79" name="Check Box 429">
              <controlPr defaultSize="0" autoFill="0" autoLine="0" autoPict="0">
                <anchor moveWithCells="1">
                  <from>
                    <xdr:col>13</xdr:col>
                    <xdr:colOff>228600</xdr:colOff>
                    <xdr:row>192</xdr:row>
                    <xdr:rowOff>114300</xdr:rowOff>
                  </from>
                  <to>
                    <xdr:col>13</xdr:col>
                    <xdr:colOff>476250</xdr:colOff>
                    <xdr:row>192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80" name="Check Box 430">
              <controlPr defaultSize="0" autoFill="0" autoLine="0" autoPict="0">
                <anchor moveWithCells="1">
                  <from>
                    <xdr:col>11</xdr:col>
                    <xdr:colOff>228600</xdr:colOff>
                    <xdr:row>195</xdr:row>
                    <xdr:rowOff>114300</xdr:rowOff>
                  </from>
                  <to>
                    <xdr:col>11</xdr:col>
                    <xdr:colOff>466725</xdr:colOff>
                    <xdr:row>195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81" name="Check Box 431">
              <controlPr defaultSize="0" autoFill="0" autoLine="0" autoPict="0">
                <anchor moveWithCells="1">
                  <from>
                    <xdr:col>11</xdr:col>
                    <xdr:colOff>228600</xdr:colOff>
                    <xdr:row>196</xdr:row>
                    <xdr:rowOff>114300</xdr:rowOff>
                  </from>
                  <to>
                    <xdr:col>11</xdr:col>
                    <xdr:colOff>466725</xdr:colOff>
                    <xdr:row>196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82" name="Check Box 432">
              <controlPr defaultSize="0" autoFill="0" autoLine="0" autoPict="0">
                <anchor moveWithCells="1">
                  <from>
                    <xdr:col>11</xdr:col>
                    <xdr:colOff>228600</xdr:colOff>
                    <xdr:row>197</xdr:row>
                    <xdr:rowOff>123825</xdr:rowOff>
                  </from>
                  <to>
                    <xdr:col>11</xdr:col>
                    <xdr:colOff>466725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83" name="Check Box 433">
              <controlPr defaultSize="0" autoFill="0" autoLine="0" autoPict="0">
                <anchor moveWithCells="1">
                  <from>
                    <xdr:col>11</xdr:col>
                    <xdr:colOff>228600</xdr:colOff>
                    <xdr:row>198</xdr:row>
                    <xdr:rowOff>114300</xdr:rowOff>
                  </from>
                  <to>
                    <xdr:col>11</xdr:col>
                    <xdr:colOff>466725</xdr:colOff>
                    <xdr:row>198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84" name="Check Box 434">
              <controlPr defaultSize="0" autoFill="0" autoLine="0" autoPict="0">
                <anchor moveWithCells="1">
                  <from>
                    <xdr:col>11</xdr:col>
                    <xdr:colOff>228600</xdr:colOff>
                    <xdr:row>199</xdr:row>
                    <xdr:rowOff>114300</xdr:rowOff>
                  </from>
                  <to>
                    <xdr:col>11</xdr:col>
                    <xdr:colOff>466725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5" name="Check Box 435">
              <controlPr defaultSize="0" autoFill="0" autoLine="0" autoPict="0">
                <anchor moveWithCells="1">
                  <from>
                    <xdr:col>11</xdr:col>
                    <xdr:colOff>228600</xdr:colOff>
                    <xdr:row>200</xdr:row>
                    <xdr:rowOff>114300</xdr:rowOff>
                  </from>
                  <to>
                    <xdr:col>11</xdr:col>
                    <xdr:colOff>466725</xdr:colOff>
                    <xdr:row>200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86" name="Check Box 436">
              <controlPr defaultSize="0" autoFill="0" autoLine="0" autoPict="0">
                <anchor moveWithCells="1">
                  <from>
                    <xdr:col>11</xdr:col>
                    <xdr:colOff>228600</xdr:colOff>
                    <xdr:row>201</xdr:row>
                    <xdr:rowOff>114300</xdr:rowOff>
                  </from>
                  <to>
                    <xdr:col>11</xdr:col>
                    <xdr:colOff>466725</xdr:colOff>
                    <xdr:row>201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7" name="Check Box 437">
              <controlPr defaultSize="0" autoFill="0" autoLine="0" autoPict="0">
                <anchor moveWithCells="1">
                  <from>
                    <xdr:col>11</xdr:col>
                    <xdr:colOff>228600</xdr:colOff>
                    <xdr:row>202</xdr:row>
                    <xdr:rowOff>114300</xdr:rowOff>
                  </from>
                  <to>
                    <xdr:col>11</xdr:col>
                    <xdr:colOff>466725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8" name="Check Box 438">
              <controlPr defaultSize="0" autoFill="0" autoLine="0" autoPict="0">
                <anchor moveWithCells="1">
                  <from>
                    <xdr:col>11</xdr:col>
                    <xdr:colOff>228600</xdr:colOff>
                    <xdr:row>203</xdr:row>
                    <xdr:rowOff>114300</xdr:rowOff>
                  </from>
                  <to>
                    <xdr:col>11</xdr:col>
                    <xdr:colOff>466725</xdr:colOff>
                    <xdr:row>203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89" name="Check Box 439">
              <controlPr defaultSize="0" autoFill="0" autoLine="0" autoPict="0">
                <anchor moveWithCells="1">
                  <from>
                    <xdr:col>11</xdr:col>
                    <xdr:colOff>228600</xdr:colOff>
                    <xdr:row>204</xdr:row>
                    <xdr:rowOff>114300</xdr:rowOff>
                  </from>
                  <to>
                    <xdr:col>11</xdr:col>
                    <xdr:colOff>466725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0" name="Check Box 440">
              <controlPr defaultSize="0" autoFill="0" autoLine="0" autoPict="0">
                <anchor moveWithCells="1">
                  <from>
                    <xdr:col>11</xdr:col>
                    <xdr:colOff>228600</xdr:colOff>
                    <xdr:row>205</xdr:row>
                    <xdr:rowOff>114300</xdr:rowOff>
                  </from>
                  <to>
                    <xdr:col>11</xdr:col>
                    <xdr:colOff>466725</xdr:colOff>
                    <xdr:row>205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91" name="Check Box 441">
              <controlPr defaultSize="0" autoFill="0" autoLine="0" autoPict="0">
                <anchor moveWithCells="1">
                  <from>
                    <xdr:col>11</xdr:col>
                    <xdr:colOff>228600</xdr:colOff>
                    <xdr:row>206</xdr:row>
                    <xdr:rowOff>114300</xdr:rowOff>
                  </from>
                  <to>
                    <xdr:col>11</xdr:col>
                    <xdr:colOff>466725</xdr:colOff>
                    <xdr:row>206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92" name="Check Box 442">
              <controlPr defaultSize="0" autoFill="0" autoLine="0" autoPict="0">
                <anchor moveWithCells="1">
                  <from>
                    <xdr:col>11</xdr:col>
                    <xdr:colOff>228600</xdr:colOff>
                    <xdr:row>207</xdr:row>
                    <xdr:rowOff>114300</xdr:rowOff>
                  </from>
                  <to>
                    <xdr:col>11</xdr:col>
                    <xdr:colOff>466725</xdr:colOff>
                    <xdr:row>207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93" name="Check Box 443">
              <controlPr defaultSize="0" autoFill="0" autoLine="0" autoPict="0">
                <anchor moveWithCells="1">
                  <from>
                    <xdr:col>11</xdr:col>
                    <xdr:colOff>228600</xdr:colOff>
                    <xdr:row>208</xdr:row>
                    <xdr:rowOff>114300</xdr:rowOff>
                  </from>
                  <to>
                    <xdr:col>11</xdr:col>
                    <xdr:colOff>466725</xdr:colOff>
                    <xdr:row>208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4" name="Check Box 444">
              <controlPr defaultSize="0" autoFill="0" autoLine="0" autoPict="0">
                <anchor moveWithCells="1">
                  <from>
                    <xdr:col>11</xdr:col>
                    <xdr:colOff>228600</xdr:colOff>
                    <xdr:row>209</xdr:row>
                    <xdr:rowOff>114300</xdr:rowOff>
                  </from>
                  <to>
                    <xdr:col>11</xdr:col>
                    <xdr:colOff>466725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95" name="Check Box 445">
              <controlPr defaultSize="0" autoFill="0" autoLine="0" autoPict="0">
                <anchor moveWithCells="1">
                  <from>
                    <xdr:col>11</xdr:col>
                    <xdr:colOff>228600</xdr:colOff>
                    <xdr:row>210</xdr:row>
                    <xdr:rowOff>114300</xdr:rowOff>
                  </from>
                  <to>
                    <xdr:col>11</xdr:col>
                    <xdr:colOff>466725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96" name="Check Box 446">
              <controlPr defaultSize="0" autoFill="0" autoLine="0" autoPict="0">
                <anchor moveWithCells="1">
                  <from>
                    <xdr:col>11</xdr:col>
                    <xdr:colOff>228600</xdr:colOff>
                    <xdr:row>211</xdr:row>
                    <xdr:rowOff>114300</xdr:rowOff>
                  </from>
                  <to>
                    <xdr:col>11</xdr:col>
                    <xdr:colOff>466725</xdr:colOff>
                    <xdr:row>211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7" name="Check Box 447">
              <controlPr defaultSize="0" autoFill="0" autoLine="0" autoPict="0">
                <anchor moveWithCells="1">
                  <from>
                    <xdr:col>11</xdr:col>
                    <xdr:colOff>228600</xdr:colOff>
                    <xdr:row>212</xdr:row>
                    <xdr:rowOff>114300</xdr:rowOff>
                  </from>
                  <to>
                    <xdr:col>11</xdr:col>
                    <xdr:colOff>466725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8" name="Check Box 448">
              <controlPr defaultSize="0" autoFill="0" autoLine="0" autoPict="0">
                <anchor moveWithCells="1">
                  <from>
                    <xdr:col>11</xdr:col>
                    <xdr:colOff>228600</xdr:colOff>
                    <xdr:row>213</xdr:row>
                    <xdr:rowOff>114300</xdr:rowOff>
                  </from>
                  <to>
                    <xdr:col>11</xdr:col>
                    <xdr:colOff>466725</xdr:colOff>
                    <xdr:row>213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399" name="Check Box 449">
              <controlPr defaultSize="0" autoFill="0" autoLine="0" autoPict="0">
                <anchor moveWithCells="1">
                  <from>
                    <xdr:col>11</xdr:col>
                    <xdr:colOff>228600</xdr:colOff>
                    <xdr:row>214</xdr:row>
                    <xdr:rowOff>114300</xdr:rowOff>
                  </from>
                  <to>
                    <xdr:col>11</xdr:col>
                    <xdr:colOff>466725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00" name="Check Box 450">
              <controlPr defaultSize="0" autoFill="0" autoLine="0" autoPict="0">
                <anchor moveWithCells="1">
                  <from>
                    <xdr:col>11</xdr:col>
                    <xdr:colOff>228600</xdr:colOff>
                    <xdr:row>215</xdr:row>
                    <xdr:rowOff>114300</xdr:rowOff>
                  </from>
                  <to>
                    <xdr:col>11</xdr:col>
                    <xdr:colOff>466725</xdr:colOff>
                    <xdr:row>215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01" name="Check Box 451">
              <controlPr defaultSize="0" autoFill="0" autoLine="0" autoPict="0">
                <anchor moveWithCells="1">
                  <from>
                    <xdr:col>11</xdr:col>
                    <xdr:colOff>228600</xdr:colOff>
                    <xdr:row>216</xdr:row>
                    <xdr:rowOff>114300</xdr:rowOff>
                  </from>
                  <to>
                    <xdr:col>11</xdr:col>
                    <xdr:colOff>466725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02" name="Check Box 452">
              <controlPr defaultSize="0" autoFill="0" autoLine="0" autoPict="0">
                <anchor moveWithCells="1">
                  <from>
                    <xdr:col>11</xdr:col>
                    <xdr:colOff>228600</xdr:colOff>
                    <xdr:row>217</xdr:row>
                    <xdr:rowOff>114300</xdr:rowOff>
                  </from>
                  <to>
                    <xdr:col>11</xdr:col>
                    <xdr:colOff>466725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03" name="Check Box 453">
              <controlPr defaultSize="0" autoFill="0" autoLine="0" autoPict="0">
                <anchor moveWithCells="1">
                  <from>
                    <xdr:col>11</xdr:col>
                    <xdr:colOff>228600</xdr:colOff>
                    <xdr:row>218</xdr:row>
                    <xdr:rowOff>114300</xdr:rowOff>
                  </from>
                  <to>
                    <xdr:col>11</xdr:col>
                    <xdr:colOff>466725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04" name="Check Box 454">
              <controlPr defaultSize="0" autoFill="0" autoLine="0" autoPict="0">
                <anchor moveWithCells="1">
                  <from>
                    <xdr:col>11</xdr:col>
                    <xdr:colOff>228600</xdr:colOff>
                    <xdr:row>219</xdr:row>
                    <xdr:rowOff>114300</xdr:rowOff>
                  </from>
                  <to>
                    <xdr:col>11</xdr:col>
                    <xdr:colOff>466725</xdr:colOff>
                    <xdr:row>219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05" name="Check Box 455">
              <controlPr defaultSize="0" autoFill="0" autoLine="0" autoPict="0">
                <anchor moveWithCells="1">
                  <from>
                    <xdr:col>11</xdr:col>
                    <xdr:colOff>228600</xdr:colOff>
                    <xdr:row>220</xdr:row>
                    <xdr:rowOff>114300</xdr:rowOff>
                  </from>
                  <to>
                    <xdr:col>11</xdr:col>
                    <xdr:colOff>466725</xdr:colOff>
                    <xdr:row>220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06" name="Check Box 456">
              <controlPr defaultSize="0" autoFill="0" autoLine="0" autoPict="0">
                <anchor moveWithCells="1">
                  <from>
                    <xdr:col>11</xdr:col>
                    <xdr:colOff>228600</xdr:colOff>
                    <xdr:row>221</xdr:row>
                    <xdr:rowOff>114300</xdr:rowOff>
                  </from>
                  <to>
                    <xdr:col>11</xdr:col>
                    <xdr:colOff>466725</xdr:colOff>
                    <xdr:row>221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7" name="Check Box 457">
              <controlPr defaultSize="0" autoFill="0" autoLine="0" autoPict="0">
                <anchor moveWithCells="1">
                  <from>
                    <xdr:col>11</xdr:col>
                    <xdr:colOff>228600</xdr:colOff>
                    <xdr:row>222</xdr:row>
                    <xdr:rowOff>114300</xdr:rowOff>
                  </from>
                  <to>
                    <xdr:col>11</xdr:col>
                    <xdr:colOff>466725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8" name="Check Box 458">
              <controlPr defaultSize="0" autoFill="0" autoLine="0" autoPict="0">
                <anchor moveWithCells="1">
                  <from>
                    <xdr:col>11</xdr:col>
                    <xdr:colOff>228600</xdr:colOff>
                    <xdr:row>223</xdr:row>
                    <xdr:rowOff>114300</xdr:rowOff>
                  </from>
                  <to>
                    <xdr:col>11</xdr:col>
                    <xdr:colOff>466725</xdr:colOff>
                    <xdr:row>223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09" name="Check Box 459">
              <controlPr defaultSize="0" autoFill="0" autoLine="0" autoPict="0">
                <anchor moveWithCells="1">
                  <from>
                    <xdr:col>11</xdr:col>
                    <xdr:colOff>228600</xdr:colOff>
                    <xdr:row>224</xdr:row>
                    <xdr:rowOff>114300</xdr:rowOff>
                  </from>
                  <to>
                    <xdr:col>11</xdr:col>
                    <xdr:colOff>466725</xdr:colOff>
                    <xdr:row>224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10" name="Check Box 460">
              <controlPr defaultSize="0" autoFill="0" autoLine="0" autoPict="0">
                <anchor moveWithCells="1">
                  <from>
                    <xdr:col>11</xdr:col>
                    <xdr:colOff>228600</xdr:colOff>
                    <xdr:row>225</xdr:row>
                    <xdr:rowOff>114300</xdr:rowOff>
                  </from>
                  <to>
                    <xdr:col>11</xdr:col>
                    <xdr:colOff>466725</xdr:colOff>
                    <xdr:row>225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11" name="Check Box 461">
              <controlPr defaultSize="0" autoFill="0" autoLine="0" autoPict="0">
                <anchor moveWithCells="1">
                  <from>
                    <xdr:col>11</xdr:col>
                    <xdr:colOff>228600</xdr:colOff>
                    <xdr:row>226</xdr:row>
                    <xdr:rowOff>114300</xdr:rowOff>
                  </from>
                  <to>
                    <xdr:col>11</xdr:col>
                    <xdr:colOff>466725</xdr:colOff>
                    <xdr:row>226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12" name="Check Box 462">
              <controlPr defaultSize="0" autoFill="0" autoLine="0" autoPict="0">
                <anchor moveWithCells="1">
                  <from>
                    <xdr:col>11</xdr:col>
                    <xdr:colOff>228600</xdr:colOff>
                    <xdr:row>227</xdr:row>
                    <xdr:rowOff>114300</xdr:rowOff>
                  </from>
                  <to>
                    <xdr:col>11</xdr:col>
                    <xdr:colOff>466725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13" name="Check Box 463">
              <controlPr defaultSize="0" autoFill="0" autoLine="0" autoPict="0">
                <anchor moveWithCells="1">
                  <from>
                    <xdr:col>11</xdr:col>
                    <xdr:colOff>228600</xdr:colOff>
                    <xdr:row>228</xdr:row>
                    <xdr:rowOff>114300</xdr:rowOff>
                  </from>
                  <to>
                    <xdr:col>11</xdr:col>
                    <xdr:colOff>466725</xdr:colOff>
                    <xdr:row>228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14" name="Check Box 464">
              <controlPr defaultSize="0" autoFill="0" autoLine="0" autoPict="0">
                <anchor moveWithCells="1">
                  <from>
                    <xdr:col>11</xdr:col>
                    <xdr:colOff>228600</xdr:colOff>
                    <xdr:row>229</xdr:row>
                    <xdr:rowOff>114300</xdr:rowOff>
                  </from>
                  <to>
                    <xdr:col>11</xdr:col>
                    <xdr:colOff>466725</xdr:colOff>
                    <xdr:row>229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15" name="Check Box 465">
              <controlPr defaultSize="0" autoFill="0" autoLine="0" autoPict="0">
                <anchor moveWithCells="1">
                  <from>
                    <xdr:col>11</xdr:col>
                    <xdr:colOff>228600</xdr:colOff>
                    <xdr:row>230</xdr:row>
                    <xdr:rowOff>114300</xdr:rowOff>
                  </from>
                  <to>
                    <xdr:col>11</xdr:col>
                    <xdr:colOff>466725</xdr:colOff>
                    <xdr:row>230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6" name="Check Box 466">
              <controlPr defaultSize="0" autoFill="0" autoLine="0" autoPict="0">
                <anchor moveWithCells="1">
                  <from>
                    <xdr:col>11</xdr:col>
                    <xdr:colOff>228600</xdr:colOff>
                    <xdr:row>231</xdr:row>
                    <xdr:rowOff>114300</xdr:rowOff>
                  </from>
                  <to>
                    <xdr:col>11</xdr:col>
                    <xdr:colOff>466725</xdr:colOff>
                    <xdr:row>231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7" name="Check Box 467">
              <controlPr defaultSize="0" autoFill="0" autoLine="0" autoPict="0">
                <anchor moveWithCells="1">
                  <from>
                    <xdr:col>11</xdr:col>
                    <xdr:colOff>228600</xdr:colOff>
                    <xdr:row>232</xdr:row>
                    <xdr:rowOff>114300</xdr:rowOff>
                  </from>
                  <to>
                    <xdr:col>11</xdr:col>
                    <xdr:colOff>466725</xdr:colOff>
                    <xdr:row>232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8" name="Check Box 468">
              <controlPr defaultSize="0" autoFill="0" autoLine="0" autoPict="0">
                <anchor moveWithCells="1">
                  <from>
                    <xdr:col>11</xdr:col>
                    <xdr:colOff>228600</xdr:colOff>
                    <xdr:row>233</xdr:row>
                    <xdr:rowOff>114300</xdr:rowOff>
                  </from>
                  <to>
                    <xdr:col>11</xdr:col>
                    <xdr:colOff>466725</xdr:colOff>
                    <xdr:row>233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19" name="Check Box 469">
              <controlPr defaultSize="0" autoFill="0" autoLine="0" autoPict="0">
                <anchor moveWithCells="1">
                  <from>
                    <xdr:col>11</xdr:col>
                    <xdr:colOff>228600</xdr:colOff>
                    <xdr:row>234</xdr:row>
                    <xdr:rowOff>114300</xdr:rowOff>
                  </from>
                  <to>
                    <xdr:col>11</xdr:col>
                    <xdr:colOff>466725</xdr:colOff>
                    <xdr:row>234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20" name="Check Box 470">
              <controlPr defaultSize="0" autoFill="0" autoLine="0" autoPict="0">
                <anchor moveWithCells="1">
                  <from>
                    <xdr:col>11</xdr:col>
                    <xdr:colOff>228600</xdr:colOff>
                    <xdr:row>235</xdr:row>
                    <xdr:rowOff>114300</xdr:rowOff>
                  </from>
                  <to>
                    <xdr:col>11</xdr:col>
                    <xdr:colOff>466725</xdr:colOff>
                    <xdr:row>235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21" name="Check Box 471">
              <controlPr defaultSize="0" autoFill="0" autoLine="0" autoPict="0">
                <anchor moveWithCells="1">
                  <from>
                    <xdr:col>11</xdr:col>
                    <xdr:colOff>228600</xdr:colOff>
                    <xdr:row>236</xdr:row>
                    <xdr:rowOff>114300</xdr:rowOff>
                  </from>
                  <to>
                    <xdr:col>11</xdr:col>
                    <xdr:colOff>466725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22" name="Check Box 472">
              <controlPr defaultSize="0" autoFill="0" autoLine="0" autoPict="0">
                <anchor moveWithCells="1">
                  <from>
                    <xdr:col>11</xdr:col>
                    <xdr:colOff>228600</xdr:colOff>
                    <xdr:row>237</xdr:row>
                    <xdr:rowOff>114300</xdr:rowOff>
                  </from>
                  <to>
                    <xdr:col>11</xdr:col>
                    <xdr:colOff>466725</xdr:colOff>
                    <xdr:row>237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23" name="Check Box 473">
              <controlPr defaultSize="0" autoFill="0" autoLine="0" autoPict="0">
                <anchor moveWithCells="1">
                  <from>
                    <xdr:col>11</xdr:col>
                    <xdr:colOff>228600</xdr:colOff>
                    <xdr:row>240</xdr:row>
                    <xdr:rowOff>114300</xdr:rowOff>
                  </from>
                  <to>
                    <xdr:col>11</xdr:col>
                    <xdr:colOff>466725</xdr:colOff>
                    <xdr:row>240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24" name="Check Box 474">
              <controlPr defaultSize="0" autoFill="0" autoLine="0" autoPict="0">
                <anchor moveWithCells="1">
                  <from>
                    <xdr:col>11</xdr:col>
                    <xdr:colOff>228600</xdr:colOff>
                    <xdr:row>241</xdr:row>
                    <xdr:rowOff>114300</xdr:rowOff>
                  </from>
                  <to>
                    <xdr:col>11</xdr:col>
                    <xdr:colOff>466725</xdr:colOff>
                    <xdr:row>241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25" name="Check Box 475">
              <controlPr defaultSize="0" autoFill="0" autoLine="0" autoPict="0">
                <anchor moveWithCells="1">
                  <from>
                    <xdr:col>13</xdr:col>
                    <xdr:colOff>228600</xdr:colOff>
                    <xdr:row>195</xdr:row>
                    <xdr:rowOff>114300</xdr:rowOff>
                  </from>
                  <to>
                    <xdr:col>13</xdr:col>
                    <xdr:colOff>466725</xdr:colOff>
                    <xdr:row>195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26" name="Check Box 476">
              <controlPr defaultSize="0" autoFill="0" autoLine="0" autoPict="0">
                <anchor moveWithCells="1">
                  <from>
                    <xdr:col>13</xdr:col>
                    <xdr:colOff>228600</xdr:colOff>
                    <xdr:row>196</xdr:row>
                    <xdr:rowOff>114300</xdr:rowOff>
                  </from>
                  <to>
                    <xdr:col>13</xdr:col>
                    <xdr:colOff>466725</xdr:colOff>
                    <xdr:row>196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7" name="Check Box 477">
              <controlPr defaultSize="0" autoFill="0" autoLine="0" autoPict="0">
                <anchor moveWithCells="1">
                  <from>
                    <xdr:col>13</xdr:col>
                    <xdr:colOff>228600</xdr:colOff>
                    <xdr:row>197</xdr:row>
                    <xdr:rowOff>123825</xdr:rowOff>
                  </from>
                  <to>
                    <xdr:col>13</xdr:col>
                    <xdr:colOff>466725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8" name="Check Box 478">
              <controlPr defaultSize="0" autoFill="0" autoLine="0" autoPict="0">
                <anchor moveWithCells="1">
                  <from>
                    <xdr:col>13</xdr:col>
                    <xdr:colOff>228600</xdr:colOff>
                    <xdr:row>198</xdr:row>
                    <xdr:rowOff>114300</xdr:rowOff>
                  </from>
                  <to>
                    <xdr:col>13</xdr:col>
                    <xdr:colOff>466725</xdr:colOff>
                    <xdr:row>198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29" name="Check Box 479">
              <controlPr defaultSize="0" autoFill="0" autoLine="0" autoPict="0">
                <anchor moveWithCells="1">
                  <from>
                    <xdr:col>13</xdr:col>
                    <xdr:colOff>228600</xdr:colOff>
                    <xdr:row>199</xdr:row>
                    <xdr:rowOff>114300</xdr:rowOff>
                  </from>
                  <to>
                    <xdr:col>13</xdr:col>
                    <xdr:colOff>466725</xdr:colOff>
                    <xdr:row>199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30" name="Check Box 480">
              <controlPr defaultSize="0" autoFill="0" autoLine="0" autoPict="0">
                <anchor moveWithCells="1">
                  <from>
                    <xdr:col>13</xdr:col>
                    <xdr:colOff>228600</xdr:colOff>
                    <xdr:row>200</xdr:row>
                    <xdr:rowOff>114300</xdr:rowOff>
                  </from>
                  <to>
                    <xdr:col>13</xdr:col>
                    <xdr:colOff>466725</xdr:colOff>
                    <xdr:row>200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31" name="Check Box 481">
              <controlPr defaultSize="0" autoFill="0" autoLine="0" autoPict="0">
                <anchor moveWithCells="1">
                  <from>
                    <xdr:col>13</xdr:col>
                    <xdr:colOff>228600</xdr:colOff>
                    <xdr:row>201</xdr:row>
                    <xdr:rowOff>114300</xdr:rowOff>
                  </from>
                  <to>
                    <xdr:col>13</xdr:col>
                    <xdr:colOff>466725</xdr:colOff>
                    <xdr:row>201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32" name="Check Box 482">
              <controlPr defaultSize="0" autoFill="0" autoLine="0" autoPict="0">
                <anchor moveWithCells="1">
                  <from>
                    <xdr:col>13</xdr:col>
                    <xdr:colOff>228600</xdr:colOff>
                    <xdr:row>202</xdr:row>
                    <xdr:rowOff>114300</xdr:rowOff>
                  </from>
                  <to>
                    <xdr:col>13</xdr:col>
                    <xdr:colOff>466725</xdr:colOff>
                    <xdr:row>202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33" name="Check Box 483">
              <controlPr defaultSize="0" autoFill="0" autoLine="0" autoPict="0">
                <anchor moveWithCells="1">
                  <from>
                    <xdr:col>13</xdr:col>
                    <xdr:colOff>228600</xdr:colOff>
                    <xdr:row>203</xdr:row>
                    <xdr:rowOff>114300</xdr:rowOff>
                  </from>
                  <to>
                    <xdr:col>13</xdr:col>
                    <xdr:colOff>466725</xdr:colOff>
                    <xdr:row>203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34" name="Check Box 484">
              <controlPr defaultSize="0" autoFill="0" autoLine="0" autoPict="0">
                <anchor moveWithCells="1">
                  <from>
                    <xdr:col>13</xdr:col>
                    <xdr:colOff>228600</xdr:colOff>
                    <xdr:row>204</xdr:row>
                    <xdr:rowOff>114300</xdr:rowOff>
                  </from>
                  <to>
                    <xdr:col>13</xdr:col>
                    <xdr:colOff>466725</xdr:colOff>
                    <xdr:row>204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35" name="Check Box 485">
              <controlPr defaultSize="0" autoFill="0" autoLine="0" autoPict="0">
                <anchor moveWithCells="1">
                  <from>
                    <xdr:col>13</xdr:col>
                    <xdr:colOff>228600</xdr:colOff>
                    <xdr:row>205</xdr:row>
                    <xdr:rowOff>114300</xdr:rowOff>
                  </from>
                  <to>
                    <xdr:col>13</xdr:col>
                    <xdr:colOff>466725</xdr:colOff>
                    <xdr:row>205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36" name="Check Box 486">
              <controlPr defaultSize="0" autoFill="0" autoLine="0" autoPict="0">
                <anchor moveWithCells="1">
                  <from>
                    <xdr:col>13</xdr:col>
                    <xdr:colOff>228600</xdr:colOff>
                    <xdr:row>206</xdr:row>
                    <xdr:rowOff>114300</xdr:rowOff>
                  </from>
                  <to>
                    <xdr:col>13</xdr:col>
                    <xdr:colOff>466725</xdr:colOff>
                    <xdr:row>206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7" name="Check Box 487">
              <controlPr defaultSize="0" autoFill="0" autoLine="0" autoPict="0">
                <anchor moveWithCells="1">
                  <from>
                    <xdr:col>13</xdr:col>
                    <xdr:colOff>228600</xdr:colOff>
                    <xdr:row>207</xdr:row>
                    <xdr:rowOff>114300</xdr:rowOff>
                  </from>
                  <to>
                    <xdr:col>13</xdr:col>
                    <xdr:colOff>466725</xdr:colOff>
                    <xdr:row>207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8" name="Check Box 488">
              <controlPr defaultSize="0" autoFill="0" autoLine="0" autoPict="0">
                <anchor moveWithCells="1">
                  <from>
                    <xdr:col>13</xdr:col>
                    <xdr:colOff>228600</xdr:colOff>
                    <xdr:row>208</xdr:row>
                    <xdr:rowOff>114300</xdr:rowOff>
                  </from>
                  <to>
                    <xdr:col>13</xdr:col>
                    <xdr:colOff>466725</xdr:colOff>
                    <xdr:row>208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39" name="Check Box 489">
              <controlPr defaultSize="0" autoFill="0" autoLine="0" autoPict="0">
                <anchor moveWithCells="1">
                  <from>
                    <xdr:col>13</xdr:col>
                    <xdr:colOff>228600</xdr:colOff>
                    <xdr:row>209</xdr:row>
                    <xdr:rowOff>114300</xdr:rowOff>
                  </from>
                  <to>
                    <xdr:col>13</xdr:col>
                    <xdr:colOff>466725</xdr:colOff>
                    <xdr:row>209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40" name="Check Box 490">
              <controlPr defaultSize="0" autoFill="0" autoLine="0" autoPict="0">
                <anchor moveWithCells="1">
                  <from>
                    <xdr:col>13</xdr:col>
                    <xdr:colOff>228600</xdr:colOff>
                    <xdr:row>210</xdr:row>
                    <xdr:rowOff>114300</xdr:rowOff>
                  </from>
                  <to>
                    <xdr:col>13</xdr:col>
                    <xdr:colOff>466725</xdr:colOff>
                    <xdr:row>210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41" name="Check Box 491">
              <controlPr defaultSize="0" autoFill="0" autoLine="0" autoPict="0">
                <anchor moveWithCells="1">
                  <from>
                    <xdr:col>13</xdr:col>
                    <xdr:colOff>228600</xdr:colOff>
                    <xdr:row>211</xdr:row>
                    <xdr:rowOff>114300</xdr:rowOff>
                  </from>
                  <to>
                    <xdr:col>13</xdr:col>
                    <xdr:colOff>466725</xdr:colOff>
                    <xdr:row>211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42" name="Check Box 492">
              <controlPr defaultSize="0" autoFill="0" autoLine="0" autoPict="0">
                <anchor moveWithCells="1">
                  <from>
                    <xdr:col>13</xdr:col>
                    <xdr:colOff>228600</xdr:colOff>
                    <xdr:row>212</xdr:row>
                    <xdr:rowOff>114300</xdr:rowOff>
                  </from>
                  <to>
                    <xdr:col>13</xdr:col>
                    <xdr:colOff>466725</xdr:colOff>
                    <xdr:row>212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43" name="Check Box 493">
              <controlPr defaultSize="0" autoFill="0" autoLine="0" autoPict="0">
                <anchor moveWithCells="1">
                  <from>
                    <xdr:col>13</xdr:col>
                    <xdr:colOff>228600</xdr:colOff>
                    <xdr:row>213</xdr:row>
                    <xdr:rowOff>114300</xdr:rowOff>
                  </from>
                  <to>
                    <xdr:col>13</xdr:col>
                    <xdr:colOff>466725</xdr:colOff>
                    <xdr:row>213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44" name="Check Box 494">
              <controlPr defaultSize="0" autoFill="0" autoLine="0" autoPict="0">
                <anchor moveWithCells="1">
                  <from>
                    <xdr:col>13</xdr:col>
                    <xdr:colOff>228600</xdr:colOff>
                    <xdr:row>214</xdr:row>
                    <xdr:rowOff>114300</xdr:rowOff>
                  </from>
                  <to>
                    <xdr:col>13</xdr:col>
                    <xdr:colOff>466725</xdr:colOff>
                    <xdr:row>214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45" name="Check Box 495">
              <controlPr defaultSize="0" autoFill="0" autoLine="0" autoPict="0">
                <anchor moveWithCells="1">
                  <from>
                    <xdr:col>13</xdr:col>
                    <xdr:colOff>228600</xdr:colOff>
                    <xdr:row>215</xdr:row>
                    <xdr:rowOff>114300</xdr:rowOff>
                  </from>
                  <to>
                    <xdr:col>13</xdr:col>
                    <xdr:colOff>466725</xdr:colOff>
                    <xdr:row>215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46" name="Check Box 496">
              <controlPr defaultSize="0" autoFill="0" autoLine="0" autoPict="0">
                <anchor moveWithCells="1">
                  <from>
                    <xdr:col>13</xdr:col>
                    <xdr:colOff>228600</xdr:colOff>
                    <xdr:row>216</xdr:row>
                    <xdr:rowOff>114300</xdr:rowOff>
                  </from>
                  <to>
                    <xdr:col>13</xdr:col>
                    <xdr:colOff>466725</xdr:colOff>
                    <xdr:row>216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7" name="Check Box 497">
              <controlPr defaultSize="0" autoFill="0" autoLine="0" autoPict="0">
                <anchor moveWithCells="1">
                  <from>
                    <xdr:col>13</xdr:col>
                    <xdr:colOff>228600</xdr:colOff>
                    <xdr:row>217</xdr:row>
                    <xdr:rowOff>114300</xdr:rowOff>
                  </from>
                  <to>
                    <xdr:col>13</xdr:col>
                    <xdr:colOff>466725</xdr:colOff>
                    <xdr:row>217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8" name="Check Box 498">
              <controlPr defaultSize="0" autoFill="0" autoLine="0" autoPict="0">
                <anchor moveWithCells="1">
                  <from>
                    <xdr:col>13</xdr:col>
                    <xdr:colOff>228600</xdr:colOff>
                    <xdr:row>218</xdr:row>
                    <xdr:rowOff>114300</xdr:rowOff>
                  </from>
                  <to>
                    <xdr:col>13</xdr:col>
                    <xdr:colOff>466725</xdr:colOff>
                    <xdr:row>218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49" name="Check Box 499">
              <controlPr defaultSize="0" autoFill="0" autoLine="0" autoPict="0">
                <anchor moveWithCells="1">
                  <from>
                    <xdr:col>13</xdr:col>
                    <xdr:colOff>228600</xdr:colOff>
                    <xdr:row>219</xdr:row>
                    <xdr:rowOff>114300</xdr:rowOff>
                  </from>
                  <to>
                    <xdr:col>13</xdr:col>
                    <xdr:colOff>466725</xdr:colOff>
                    <xdr:row>219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50" name="Check Box 500">
              <controlPr defaultSize="0" autoFill="0" autoLine="0" autoPict="0">
                <anchor moveWithCells="1">
                  <from>
                    <xdr:col>13</xdr:col>
                    <xdr:colOff>228600</xdr:colOff>
                    <xdr:row>220</xdr:row>
                    <xdr:rowOff>114300</xdr:rowOff>
                  </from>
                  <to>
                    <xdr:col>13</xdr:col>
                    <xdr:colOff>466725</xdr:colOff>
                    <xdr:row>220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51" name="Check Box 501">
              <controlPr defaultSize="0" autoFill="0" autoLine="0" autoPict="0">
                <anchor moveWithCells="1">
                  <from>
                    <xdr:col>13</xdr:col>
                    <xdr:colOff>228600</xdr:colOff>
                    <xdr:row>221</xdr:row>
                    <xdr:rowOff>114300</xdr:rowOff>
                  </from>
                  <to>
                    <xdr:col>13</xdr:col>
                    <xdr:colOff>466725</xdr:colOff>
                    <xdr:row>221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52" name="Check Box 502">
              <controlPr defaultSize="0" autoFill="0" autoLine="0" autoPict="0">
                <anchor moveWithCells="1">
                  <from>
                    <xdr:col>13</xdr:col>
                    <xdr:colOff>228600</xdr:colOff>
                    <xdr:row>222</xdr:row>
                    <xdr:rowOff>114300</xdr:rowOff>
                  </from>
                  <to>
                    <xdr:col>13</xdr:col>
                    <xdr:colOff>466725</xdr:colOff>
                    <xdr:row>222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53" name="Check Box 503">
              <controlPr defaultSize="0" autoFill="0" autoLine="0" autoPict="0">
                <anchor moveWithCells="1">
                  <from>
                    <xdr:col>13</xdr:col>
                    <xdr:colOff>228600</xdr:colOff>
                    <xdr:row>223</xdr:row>
                    <xdr:rowOff>114300</xdr:rowOff>
                  </from>
                  <to>
                    <xdr:col>13</xdr:col>
                    <xdr:colOff>466725</xdr:colOff>
                    <xdr:row>223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54" name="Check Box 504">
              <controlPr defaultSize="0" autoFill="0" autoLine="0" autoPict="0">
                <anchor moveWithCells="1">
                  <from>
                    <xdr:col>13</xdr:col>
                    <xdr:colOff>228600</xdr:colOff>
                    <xdr:row>224</xdr:row>
                    <xdr:rowOff>114300</xdr:rowOff>
                  </from>
                  <to>
                    <xdr:col>13</xdr:col>
                    <xdr:colOff>466725</xdr:colOff>
                    <xdr:row>224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5" name="Check Box 505">
              <controlPr defaultSize="0" autoFill="0" autoLine="0" autoPict="0">
                <anchor moveWithCells="1">
                  <from>
                    <xdr:col>13</xdr:col>
                    <xdr:colOff>228600</xdr:colOff>
                    <xdr:row>225</xdr:row>
                    <xdr:rowOff>114300</xdr:rowOff>
                  </from>
                  <to>
                    <xdr:col>13</xdr:col>
                    <xdr:colOff>466725</xdr:colOff>
                    <xdr:row>225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56" name="Check Box 506">
              <controlPr defaultSize="0" autoFill="0" autoLine="0" autoPict="0">
                <anchor moveWithCells="1">
                  <from>
                    <xdr:col>13</xdr:col>
                    <xdr:colOff>228600</xdr:colOff>
                    <xdr:row>226</xdr:row>
                    <xdr:rowOff>114300</xdr:rowOff>
                  </from>
                  <to>
                    <xdr:col>13</xdr:col>
                    <xdr:colOff>466725</xdr:colOff>
                    <xdr:row>226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7" name="Check Box 507">
              <controlPr defaultSize="0" autoFill="0" autoLine="0" autoPict="0">
                <anchor moveWithCells="1">
                  <from>
                    <xdr:col>13</xdr:col>
                    <xdr:colOff>228600</xdr:colOff>
                    <xdr:row>227</xdr:row>
                    <xdr:rowOff>114300</xdr:rowOff>
                  </from>
                  <to>
                    <xdr:col>13</xdr:col>
                    <xdr:colOff>466725</xdr:colOff>
                    <xdr:row>227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8" name="Check Box 508">
              <controlPr defaultSize="0" autoFill="0" autoLine="0" autoPict="0">
                <anchor moveWithCells="1">
                  <from>
                    <xdr:col>13</xdr:col>
                    <xdr:colOff>228600</xdr:colOff>
                    <xdr:row>228</xdr:row>
                    <xdr:rowOff>114300</xdr:rowOff>
                  </from>
                  <to>
                    <xdr:col>13</xdr:col>
                    <xdr:colOff>466725</xdr:colOff>
                    <xdr:row>228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59" name="Check Box 509">
              <controlPr defaultSize="0" autoFill="0" autoLine="0" autoPict="0">
                <anchor moveWithCells="1">
                  <from>
                    <xdr:col>13</xdr:col>
                    <xdr:colOff>228600</xdr:colOff>
                    <xdr:row>229</xdr:row>
                    <xdr:rowOff>114300</xdr:rowOff>
                  </from>
                  <to>
                    <xdr:col>13</xdr:col>
                    <xdr:colOff>466725</xdr:colOff>
                    <xdr:row>229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60" name="Check Box 510">
              <controlPr defaultSize="0" autoFill="0" autoLine="0" autoPict="0">
                <anchor moveWithCells="1">
                  <from>
                    <xdr:col>13</xdr:col>
                    <xdr:colOff>228600</xdr:colOff>
                    <xdr:row>230</xdr:row>
                    <xdr:rowOff>114300</xdr:rowOff>
                  </from>
                  <to>
                    <xdr:col>13</xdr:col>
                    <xdr:colOff>466725</xdr:colOff>
                    <xdr:row>230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61" name="Check Box 511">
              <controlPr defaultSize="0" autoFill="0" autoLine="0" autoPict="0">
                <anchor moveWithCells="1">
                  <from>
                    <xdr:col>13</xdr:col>
                    <xdr:colOff>228600</xdr:colOff>
                    <xdr:row>231</xdr:row>
                    <xdr:rowOff>114300</xdr:rowOff>
                  </from>
                  <to>
                    <xdr:col>13</xdr:col>
                    <xdr:colOff>466725</xdr:colOff>
                    <xdr:row>231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62" name="Check Box 512">
              <controlPr defaultSize="0" autoFill="0" autoLine="0" autoPict="0">
                <anchor moveWithCells="1">
                  <from>
                    <xdr:col>13</xdr:col>
                    <xdr:colOff>228600</xdr:colOff>
                    <xdr:row>232</xdr:row>
                    <xdr:rowOff>114300</xdr:rowOff>
                  </from>
                  <to>
                    <xdr:col>13</xdr:col>
                    <xdr:colOff>466725</xdr:colOff>
                    <xdr:row>232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63" name="Check Box 513">
              <controlPr defaultSize="0" autoFill="0" autoLine="0" autoPict="0">
                <anchor moveWithCells="1">
                  <from>
                    <xdr:col>13</xdr:col>
                    <xdr:colOff>228600</xdr:colOff>
                    <xdr:row>233</xdr:row>
                    <xdr:rowOff>114300</xdr:rowOff>
                  </from>
                  <to>
                    <xdr:col>13</xdr:col>
                    <xdr:colOff>466725</xdr:colOff>
                    <xdr:row>233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64" name="Check Box 514">
              <controlPr defaultSize="0" autoFill="0" autoLine="0" autoPict="0">
                <anchor moveWithCells="1">
                  <from>
                    <xdr:col>13</xdr:col>
                    <xdr:colOff>228600</xdr:colOff>
                    <xdr:row>234</xdr:row>
                    <xdr:rowOff>114300</xdr:rowOff>
                  </from>
                  <to>
                    <xdr:col>13</xdr:col>
                    <xdr:colOff>466725</xdr:colOff>
                    <xdr:row>234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65" name="Check Box 515">
              <controlPr defaultSize="0" autoFill="0" autoLine="0" autoPict="0">
                <anchor moveWithCells="1">
                  <from>
                    <xdr:col>13</xdr:col>
                    <xdr:colOff>228600</xdr:colOff>
                    <xdr:row>235</xdr:row>
                    <xdr:rowOff>114300</xdr:rowOff>
                  </from>
                  <to>
                    <xdr:col>13</xdr:col>
                    <xdr:colOff>466725</xdr:colOff>
                    <xdr:row>235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66" name="Check Box 516">
              <controlPr defaultSize="0" autoFill="0" autoLine="0" autoPict="0">
                <anchor moveWithCells="1">
                  <from>
                    <xdr:col>13</xdr:col>
                    <xdr:colOff>228600</xdr:colOff>
                    <xdr:row>236</xdr:row>
                    <xdr:rowOff>114300</xdr:rowOff>
                  </from>
                  <to>
                    <xdr:col>13</xdr:col>
                    <xdr:colOff>466725</xdr:colOff>
                    <xdr:row>236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7" name="Check Box 517">
              <controlPr defaultSize="0" autoFill="0" autoLine="0" autoPict="0">
                <anchor moveWithCells="1">
                  <from>
                    <xdr:col>13</xdr:col>
                    <xdr:colOff>228600</xdr:colOff>
                    <xdr:row>237</xdr:row>
                    <xdr:rowOff>114300</xdr:rowOff>
                  </from>
                  <to>
                    <xdr:col>13</xdr:col>
                    <xdr:colOff>466725</xdr:colOff>
                    <xdr:row>237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8" name="Check Box 518">
              <controlPr defaultSize="0" autoFill="0" autoLine="0" autoPict="0">
                <anchor moveWithCells="1">
                  <from>
                    <xdr:col>13</xdr:col>
                    <xdr:colOff>228600</xdr:colOff>
                    <xdr:row>240</xdr:row>
                    <xdr:rowOff>114300</xdr:rowOff>
                  </from>
                  <to>
                    <xdr:col>13</xdr:col>
                    <xdr:colOff>466725</xdr:colOff>
                    <xdr:row>240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69" name="Check Box 519">
              <controlPr defaultSize="0" autoFill="0" autoLine="0" autoPict="0">
                <anchor moveWithCells="1">
                  <from>
                    <xdr:col>13</xdr:col>
                    <xdr:colOff>228600</xdr:colOff>
                    <xdr:row>241</xdr:row>
                    <xdr:rowOff>114300</xdr:rowOff>
                  </from>
                  <to>
                    <xdr:col>13</xdr:col>
                    <xdr:colOff>466725</xdr:colOff>
                    <xdr:row>241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70" name="Check Box 520">
              <controlPr defaultSize="0" autoFill="0" autoLine="0" autoPict="0">
                <anchor moveWithCells="1">
                  <from>
                    <xdr:col>11</xdr:col>
                    <xdr:colOff>228600</xdr:colOff>
                    <xdr:row>238</xdr:row>
                    <xdr:rowOff>114300</xdr:rowOff>
                  </from>
                  <to>
                    <xdr:col>11</xdr:col>
                    <xdr:colOff>476250</xdr:colOff>
                    <xdr:row>238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71" name="Check Box 521">
              <controlPr defaultSize="0" autoFill="0" autoLine="0" autoPict="0">
                <anchor moveWithCells="1">
                  <from>
                    <xdr:col>11</xdr:col>
                    <xdr:colOff>228600</xdr:colOff>
                    <xdr:row>239</xdr:row>
                    <xdr:rowOff>114300</xdr:rowOff>
                  </from>
                  <to>
                    <xdr:col>11</xdr:col>
                    <xdr:colOff>476250</xdr:colOff>
                    <xdr:row>239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72" name="Check Box 522">
              <controlPr defaultSize="0" autoFill="0" autoLine="0" autoPict="0">
                <anchor moveWithCells="1">
                  <from>
                    <xdr:col>13</xdr:col>
                    <xdr:colOff>228600</xdr:colOff>
                    <xdr:row>238</xdr:row>
                    <xdr:rowOff>114300</xdr:rowOff>
                  </from>
                  <to>
                    <xdr:col>13</xdr:col>
                    <xdr:colOff>476250</xdr:colOff>
                    <xdr:row>238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73" name="Check Box 523">
              <controlPr defaultSize="0" autoFill="0" autoLine="0" autoPict="0">
                <anchor moveWithCells="1">
                  <from>
                    <xdr:col>13</xdr:col>
                    <xdr:colOff>228600</xdr:colOff>
                    <xdr:row>239</xdr:row>
                    <xdr:rowOff>114300</xdr:rowOff>
                  </from>
                  <to>
                    <xdr:col>13</xdr:col>
                    <xdr:colOff>476250</xdr:colOff>
                    <xdr:row>239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4" name="Check Box 524">
              <controlPr defaultSize="0" autoFill="0" autoLine="0" autoPict="0">
                <anchor moveWithCells="1">
                  <from>
                    <xdr:col>11</xdr:col>
                    <xdr:colOff>228600</xdr:colOff>
                    <xdr:row>242</xdr:row>
                    <xdr:rowOff>114300</xdr:rowOff>
                  </from>
                  <to>
                    <xdr:col>11</xdr:col>
                    <xdr:colOff>466725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5" name="Check Box 525">
              <controlPr defaultSize="0" autoFill="0" autoLine="0" autoPict="0">
                <anchor moveWithCells="1">
                  <from>
                    <xdr:col>11</xdr:col>
                    <xdr:colOff>228600</xdr:colOff>
                    <xdr:row>243</xdr:row>
                    <xdr:rowOff>114300</xdr:rowOff>
                  </from>
                  <to>
                    <xdr:col>11</xdr:col>
                    <xdr:colOff>466725</xdr:colOff>
                    <xdr:row>243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6" name="Check Box 526">
              <controlPr defaultSize="0" autoFill="0" autoLine="0" autoPict="0">
                <anchor moveWithCells="1">
                  <from>
                    <xdr:col>11</xdr:col>
                    <xdr:colOff>228600</xdr:colOff>
                    <xdr:row>244</xdr:row>
                    <xdr:rowOff>123825</xdr:rowOff>
                  </from>
                  <to>
                    <xdr:col>11</xdr:col>
                    <xdr:colOff>466725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7" name="Check Box 527">
              <controlPr defaultSize="0" autoFill="0" autoLine="0" autoPict="0">
                <anchor moveWithCells="1">
                  <from>
                    <xdr:col>11</xdr:col>
                    <xdr:colOff>228600</xdr:colOff>
                    <xdr:row>245</xdr:row>
                    <xdr:rowOff>114300</xdr:rowOff>
                  </from>
                  <to>
                    <xdr:col>11</xdr:col>
                    <xdr:colOff>466725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8" name="Check Box 528">
              <controlPr defaultSize="0" autoFill="0" autoLine="0" autoPict="0">
                <anchor moveWithCells="1">
                  <from>
                    <xdr:col>11</xdr:col>
                    <xdr:colOff>228600</xdr:colOff>
                    <xdr:row>246</xdr:row>
                    <xdr:rowOff>114300</xdr:rowOff>
                  </from>
                  <to>
                    <xdr:col>11</xdr:col>
                    <xdr:colOff>466725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79" name="Check Box 529">
              <controlPr defaultSize="0" autoFill="0" autoLine="0" autoPict="0">
                <anchor moveWithCells="1">
                  <from>
                    <xdr:col>11</xdr:col>
                    <xdr:colOff>228600</xdr:colOff>
                    <xdr:row>247</xdr:row>
                    <xdr:rowOff>114300</xdr:rowOff>
                  </from>
                  <to>
                    <xdr:col>11</xdr:col>
                    <xdr:colOff>466725</xdr:colOff>
                    <xdr:row>247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80" name="Check Box 530">
              <controlPr defaultSize="0" autoFill="0" autoLine="0" autoPict="0">
                <anchor moveWithCells="1">
                  <from>
                    <xdr:col>11</xdr:col>
                    <xdr:colOff>228600</xdr:colOff>
                    <xdr:row>248</xdr:row>
                    <xdr:rowOff>114300</xdr:rowOff>
                  </from>
                  <to>
                    <xdr:col>11</xdr:col>
                    <xdr:colOff>466725</xdr:colOff>
                    <xdr:row>248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81" name="Check Box 531">
              <controlPr defaultSize="0" autoFill="0" autoLine="0" autoPict="0">
                <anchor moveWithCells="1">
                  <from>
                    <xdr:col>11</xdr:col>
                    <xdr:colOff>228600</xdr:colOff>
                    <xdr:row>249</xdr:row>
                    <xdr:rowOff>114300</xdr:rowOff>
                  </from>
                  <to>
                    <xdr:col>11</xdr:col>
                    <xdr:colOff>466725</xdr:colOff>
                    <xdr:row>249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82" name="Check Box 532">
              <controlPr defaultSize="0" autoFill="0" autoLine="0" autoPict="0">
                <anchor moveWithCells="1">
                  <from>
                    <xdr:col>11</xdr:col>
                    <xdr:colOff>228600</xdr:colOff>
                    <xdr:row>250</xdr:row>
                    <xdr:rowOff>114300</xdr:rowOff>
                  </from>
                  <to>
                    <xdr:col>11</xdr:col>
                    <xdr:colOff>466725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83" name="Check Box 533">
              <controlPr defaultSize="0" autoFill="0" autoLine="0" autoPict="0">
                <anchor moveWithCells="1">
                  <from>
                    <xdr:col>11</xdr:col>
                    <xdr:colOff>228600</xdr:colOff>
                    <xdr:row>251</xdr:row>
                    <xdr:rowOff>114300</xdr:rowOff>
                  </from>
                  <to>
                    <xdr:col>11</xdr:col>
                    <xdr:colOff>466725</xdr:colOff>
                    <xdr:row>251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84" name="Check Box 534">
              <controlPr defaultSize="0" autoFill="0" autoLine="0" autoPict="0">
                <anchor moveWithCells="1">
                  <from>
                    <xdr:col>11</xdr:col>
                    <xdr:colOff>228600</xdr:colOff>
                    <xdr:row>252</xdr:row>
                    <xdr:rowOff>114300</xdr:rowOff>
                  </from>
                  <to>
                    <xdr:col>11</xdr:col>
                    <xdr:colOff>466725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85" name="Check Box 535">
              <controlPr defaultSize="0" autoFill="0" autoLine="0" autoPict="0">
                <anchor moveWithCells="1">
                  <from>
                    <xdr:col>11</xdr:col>
                    <xdr:colOff>228600</xdr:colOff>
                    <xdr:row>253</xdr:row>
                    <xdr:rowOff>114300</xdr:rowOff>
                  </from>
                  <to>
                    <xdr:col>11</xdr:col>
                    <xdr:colOff>466725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86" name="Check Box 536">
              <controlPr defaultSize="0" autoFill="0" autoLine="0" autoPict="0">
                <anchor moveWithCells="1">
                  <from>
                    <xdr:col>11</xdr:col>
                    <xdr:colOff>228600</xdr:colOff>
                    <xdr:row>254</xdr:row>
                    <xdr:rowOff>114300</xdr:rowOff>
                  </from>
                  <to>
                    <xdr:col>11</xdr:col>
                    <xdr:colOff>466725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7" name="Check Box 537">
              <controlPr defaultSize="0" autoFill="0" autoLine="0" autoPict="0">
                <anchor moveWithCells="1">
                  <from>
                    <xdr:col>11</xdr:col>
                    <xdr:colOff>228600</xdr:colOff>
                    <xdr:row>255</xdr:row>
                    <xdr:rowOff>114300</xdr:rowOff>
                  </from>
                  <to>
                    <xdr:col>11</xdr:col>
                    <xdr:colOff>466725</xdr:colOff>
                    <xdr:row>255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8" name="Check Box 538">
              <controlPr defaultSize="0" autoFill="0" autoLine="0" autoPict="0">
                <anchor moveWithCells="1">
                  <from>
                    <xdr:col>11</xdr:col>
                    <xdr:colOff>228600</xdr:colOff>
                    <xdr:row>256</xdr:row>
                    <xdr:rowOff>114300</xdr:rowOff>
                  </from>
                  <to>
                    <xdr:col>11</xdr:col>
                    <xdr:colOff>466725</xdr:colOff>
                    <xdr:row>256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89" name="Check Box 539">
              <controlPr defaultSize="0" autoFill="0" autoLine="0" autoPict="0">
                <anchor moveWithCells="1">
                  <from>
                    <xdr:col>11</xdr:col>
                    <xdr:colOff>228600</xdr:colOff>
                    <xdr:row>257</xdr:row>
                    <xdr:rowOff>114300</xdr:rowOff>
                  </from>
                  <to>
                    <xdr:col>11</xdr:col>
                    <xdr:colOff>466725</xdr:colOff>
                    <xdr:row>257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90" name="Check Box 540">
              <controlPr defaultSize="0" autoFill="0" autoLine="0" autoPict="0">
                <anchor moveWithCells="1">
                  <from>
                    <xdr:col>11</xdr:col>
                    <xdr:colOff>228600</xdr:colOff>
                    <xdr:row>258</xdr:row>
                    <xdr:rowOff>114300</xdr:rowOff>
                  </from>
                  <to>
                    <xdr:col>11</xdr:col>
                    <xdr:colOff>466725</xdr:colOff>
                    <xdr:row>258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91" name="Check Box 541">
              <controlPr defaultSize="0" autoFill="0" autoLine="0" autoPict="0">
                <anchor moveWithCells="1">
                  <from>
                    <xdr:col>11</xdr:col>
                    <xdr:colOff>228600</xdr:colOff>
                    <xdr:row>259</xdr:row>
                    <xdr:rowOff>114300</xdr:rowOff>
                  </from>
                  <to>
                    <xdr:col>11</xdr:col>
                    <xdr:colOff>466725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92" name="Check Box 542">
              <controlPr defaultSize="0" autoFill="0" autoLine="0" autoPict="0">
                <anchor moveWithCells="1">
                  <from>
                    <xdr:col>11</xdr:col>
                    <xdr:colOff>228600</xdr:colOff>
                    <xdr:row>260</xdr:row>
                    <xdr:rowOff>114300</xdr:rowOff>
                  </from>
                  <to>
                    <xdr:col>11</xdr:col>
                    <xdr:colOff>466725</xdr:colOff>
                    <xdr:row>260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93" name="Check Box 543">
              <controlPr defaultSize="0" autoFill="0" autoLine="0" autoPict="0">
                <anchor moveWithCells="1">
                  <from>
                    <xdr:col>11</xdr:col>
                    <xdr:colOff>228600</xdr:colOff>
                    <xdr:row>261</xdr:row>
                    <xdr:rowOff>114300</xdr:rowOff>
                  </from>
                  <to>
                    <xdr:col>11</xdr:col>
                    <xdr:colOff>466725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94" name="Check Box 544">
              <controlPr defaultSize="0" autoFill="0" autoLine="0" autoPict="0">
                <anchor moveWithCells="1">
                  <from>
                    <xdr:col>11</xdr:col>
                    <xdr:colOff>228600</xdr:colOff>
                    <xdr:row>262</xdr:row>
                    <xdr:rowOff>114300</xdr:rowOff>
                  </from>
                  <to>
                    <xdr:col>11</xdr:col>
                    <xdr:colOff>466725</xdr:colOff>
                    <xdr:row>262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95" name="Check Box 545">
              <controlPr defaultSize="0" autoFill="0" autoLine="0" autoPict="0">
                <anchor moveWithCells="1">
                  <from>
                    <xdr:col>11</xdr:col>
                    <xdr:colOff>228600</xdr:colOff>
                    <xdr:row>263</xdr:row>
                    <xdr:rowOff>114300</xdr:rowOff>
                  </from>
                  <to>
                    <xdr:col>11</xdr:col>
                    <xdr:colOff>466725</xdr:colOff>
                    <xdr:row>263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96" name="Check Box 546">
              <controlPr defaultSize="0" autoFill="0" autoLine="0" autoPict="0">
                <anchor moveWithCells="1">
                  <from>
                    <xdr:col>11</xdr:col>
                    <xdr:colOff>228600</xdr:colOff>
                    <xdr:row>264</xdr:row>
                    <xdr:rowOff>114300</xdr:rowOff>
                  </from>
                  <to>
                    <xdr:col>11</xdr:col>
                    <xdr:colOff>466725</xdr:colOff>
                    <xdr:row>264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7" name="Check Box 547">
              <controlPr defaultSize="0" autoFill="0" autoLine="0" autoPict="0">
                <anchor moveWithCells="1">
                  <from>
                    <xdr:col>11</xdr:col>
                    <xdr:colOff>228600</xdr:colOff>
                    <xdr:row>265</xdr:row>
                    <xdr:rowOff>114300</xdr:rowOff>
                  </from>
                  <to>
                    <xdr:col>11</xdr:col>
                    <xdr:colOff>466725</xdr:colOff>
                    <xdr:row>265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8" name="Check Box 548">
              <controlPr defaultSize="0" autoFill="0" autoLine="0" autoPict="0">
                <anchor moveWithCells="1">
                  <from>
                    <xdr:col>11</xdr:col>
                    <xdr:colOff>228600</xdr:colOff>
                    <xdr:row>266</xdr:row>
                    <xdr:rowOff>114300</xdr:rowOff>
                  </from>
                  <to>
                    <xdr:col>11</xdr:col>
                    <xdr:colOff>466725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499" name="Check Box 549">
              <controlPr defaultSize="0" autoFill="0" autoLine="0" autoPict="0">
                <anchor moveWithCells="1">
                  <from>
                    <xdr:col>11</xdr:col>
                    <xdr:colOff>228600</xdr:colOff>
                    <xdr:row>267</xdr:row>
                    <xdr:rowOff>114300</xdr:rowOff>
                  </from>
                  <to>
                    <xdr:col>11</xdr:col>
                    <xdr:colOff>466725</xdr:colOff>
                    <xdr:row>267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00" name="Check Box 550">
              <controlPr defaultSize="0" autoFill="0" autoLine="0" autoPict="0">
                <anchor moveWithCells="1">
                  <from>
                    <xdr:col>11</xdr:col>
                    <xdr:colOff>228600</xdr:colOff>
                    <xdr:row>268</xdr:row>
                    <xdr:rowOff>114300</xdr:rowOff>
                  </from>
                  <to>
                    <xdr:col>11</xdr:col>
                    <xdr:colOff>466725</xdr:colOff>
                    <xdr:row>268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01" name="Check Box 551">
              <controlPr defaultSize="0" autoFill="0" autoLine="0" autoPict="0">
                <anchor moveWithCells="1">
                  <from>
                    <xdr:col>11</xdr:col>
                    <xdr:colOff>228600</xdr:colOff>
                    <xdr:row>269</xdr:row>
                    <xdr:rowOff>114300</xdr:rowOff>
                  </from>
                  <to>
                    <xdr:col>11</xdr:col>
                    <xdr:colOff>466725</xdr:colOff>
                    <xdr:row>269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02" name="Check Box 552">
              <controlPr defaultSize="0" autoFill="0" autoLine="0" autoPict="0">
                <anchor moveWithCells="1">
                  <from>
                    <xdr:col>11</xdr:col>
                    <xdr:colOff>228600</xdr:colOff>
                    <xdr:row>270</xdr:row>
                    <xdr:rowOff>114300</xdr:rowOff>
                  </from>
                  <to>
                    <xdr:col>11</xdr:col>
                    <xdr:colOff>466725</xdr:colOff>
                    <xdr:row>270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03" name="Check Box 553">
              <controlPr defaultSize="0" autoFill="0" autoLine="0" autoPict="0">
                <anchor moveWithCells="1">
                  <from>
                    <xdr:col>11</xdr:col>
                    <xdr:colOff>228600</xdr:colOff>
                    <xdr:row>271</xdr:row>
                    <xdr:rowOff>114300</xdr:rowOff>
                  </from>
                  <to>
                    <xdr:col>11</xdr:col>
                    <xdr:colOff>466725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04" name="Check Box 554">
              <controlPr defaultSize="0" autoFill="0" autoLine="0" autoPict="0">
                <anchor moveWithCells="1">
                  <from>
                    <xdr:col>11</xdr:col>
                    <xdr:colOff>228600</xdr:colOff>
                    <xdr:row>272</xdr:row>
                    <xdr:rowOff>114300</xdr:rowOff>
                  </from>
                  <to>
                    <xdr:col>11</xdr:col>
                    <xdr:colOff>466725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05" name="Check Box 555">
              <controlPr defaultSize="0" autoFill="0" autoLine="0" autoPict="0">
                <anchor moveWithCells="1">
                  <from>
                    <xdr:col>11</xdr:col>
                    <xdr:colOff>228600</xdr:colOff>
                    <xdr:row>273</xdr:row>
                    <xdr:rowOff>114300</xdr:rowOff>
                  </from>
                  <to>
                    <xdr:col>11</xdr:col>
                    <xdr:colOff>466725</xdr:colOff>
                    <xdr:row>273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06" name="Check Box 556">
              <controlPr defaultSize="0" autoFill="0" autoLine="0" autoPict="0">
                <anchor moveWithCells="1">
                  <from>
                    <xdr:col>11</xdr:col>
                    <xdr:colOff>228600</xdr:colOff>
                    <xdr:row>274</xdr:row>
                    <xdr:rowOff>114300</xdr:rowOff>
                  </from>
                  <to>
                    <xdr:col>11</xdr:col>
                    <xdr:colOff>466725</xdr:colOff>
                    <xdr:row>274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7" name="Check Box 557">
              <controlPr defaultSize="0" autoFill="0" autoLine="0" autoPict="0">
                <anchor moveWithCells="1">
                  <from>
                    <xdr:col>11</xdr:col>
                    <xdr:colOff>228600</xdr:colOff>
                    <xdr:row>275</xdr:row>
                    <xdr:rowOff>114300</xdr:rowOff>
                  </from>
                  <to>
                    <xdr:col>11</xdr:col>
                    <xdr:colOff>466725</xdr:colOff>
                    <xdr:row>275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8" name="Check Box 558">
              <controlPr defaultSize="0" autoFill="0" autoLine="0" autoPict="0">
                <anchor moveWithCells="1">
                  <from>
                    <xdr:col>11</xdr:col>
                    <xdr:colOff>228600</xdr:colOff>
                    <xdr:row>276</xdr:row>
                    <xdr:rowOff>114300</xdr:rowOff>
                  </from>
                  <to>
                    <xdr:col>11</xdr:col>
                    <xdr:colOff>466725</xdr:colOff>
                    <xdr:row>276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09" name="Check Box 559">
              <controlPr defaultSize="0" autoFill="0" autoLine="0" autoPict="0">
                <anchor moveWithCells="1">
                  <from>
                    <xdr:col>11</xdr:col>
                    <xdr:colOff>228600</xdr:colOff>
                    <xdr:row>277</xdr:row>
                    <xdr:rowOff>114300</xdr:rowOff>
                  </from>
                  <to>
                    <xdr:col>11</xdr:col>
                    <xdr:colOff>466725</xdr:colOff>
                    <xdr:row>277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10" name="Check Box 560">
              <controlPr defaultSize="0" autoFill="0" autoLine="0" autoPict="0">
                <anchor moveWithCells="1">
                  <from>
                    <xdr:col>11</xdr:col>
                    <xdr:colOff>228600</xdr:colOff>
                    <xdr:row>278</xdr:row>
                    <xdr:rowOff>114300</xdr:rowOff>
                  </from>
                  <to>
                    <xdr:col>11</xdr:col>
                    <xdr:colOff>466725</xdr:colOff>
                    <xdr:row>278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11" name="Check Box 561">
              <controlPr defaultSize="0" autoFill="0" autoLine="0" autoPict="0">
                <anchor moveWithCells="1">
                  <from>
                    <xdr:col>11</xdr:col>
                    <xdr:colOff>228600</xdr:colOff>
                    <xdr:row>279</xdr:row>
                    <xdr:rowOff>114300</xdr:rowOff>
                  </from>
                  <to>
                    <xdr:col>11</xdr:col>
                    <xdr:colOff>466725</xdr:colOff>
                    <xdr:row>279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12" name="Check Box 562">
              <controlPr defaultSize="0" autoFill="0" autoLine="0" autoPict="0">
                <anchor moveWithCells="1">
                  <from>
                    <xdr:col>11</xdr:col>
                    <xdr:colOff>228600</xdr:colOff>
                    <xdr:row>280</xdr:row>
                    <xdr:rowOff>114300</xdr:rowOff>
                  </from>
                  <to>
                    <xdr:col>11</xdr:col>
                    <xdr:colOff>466725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13" name="Check Box 563">
              <controlPr defaultSize="0" autoFill="0" autoLine="0" autoPict="0">
                <anchor moveWithCells="1">
                  <from>
                    <xdr:col>11</xdr:col>
                    <xdr:colOff>228600</xdr:colOff>
                    <xdr:row>281</xdr:row>
                    <xdr:rowOff>114300</xdr:rowOff>
                  </from>
                  <to>
                    <xdr:col>11</xdr:col>
                    <xdr:colOff>466725</xdr:colOff>
                    <xdr:row>281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14" name="Check Box 564">
              <controlPr defaultSize="0" autoFill="0" autoLine="0" autoPict="0">
                <anchor moveWithCells="1">
                  <from>
                    <xdr:col>11</xdr:col>
                    <xdr:colOff>228600</xdr:colOff>
                    <xdr:row>282</xdr:row>
                    <xdr:rowOff>114300</xdr:rowOff>
                  </from>
                  <to>
                    <xdr:col>11</xdr:col>
                    <xdr:colOff>466725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15" name="Check Box 565">
              <controlPr defaultSize="0" autoFill="0" autoLine="0" autoPict="0">
                <anchor moveWithCells="1">
                  <from>
                    <xdr:col>11</xdr:col>
                    <xdr:colOff>228600</xdr:colOff>
                    <xdr:row>283</xdr:row>
                    <xdr:rowOff>114300</xdr:rowOff>
                  </from>
                  <to>
                    <xdr:col>11</xdr:col>
                    <xdr:colOff>466725</xdr:colOff>
                    <xdr:row>283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16" name="Check Box 566">
              <controlPr defaultSize="0" autoFill="0" autoLine="0" autoPict="0">
                <anchor moveWithCells="1">
                  <from>
                    <xdr:col>11</xdr:col>
                    <xdr:colOff>228600</xdr:colOff>
                    <xdr:row>284</xdr:row>
                    <xdr:rowOff>114300</xdr:rowOff>
                  </from>
                  <to>
                    <xdr:col>11</xdr:col>
                    <xdr:colOff>466725</xdr:colOff>
                    <xdr:row>284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7" name="Check Box 567">
              <controlPr defaultSize="0" autoFill="0" autoLine="0" autoPict="0">
                <anchor moveWithCells="1">
                  <from>
                    <xdr:col>11</xdr:col>
                    <xdr:colOff>228600</xdr:colOff>
                    <xdr:row>287</xdr:row>
                    <xdr:rowOff>114300</xdr:rowOff>
                  </from>
                  <to>
                    <xdr:col>11</xdr:col>
                    <xdr:colOff>466725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8" name="Check Box 568">
              <controlPr defaultSize="0" autoFill="0" autoLine="0" autoPict="0">
                <anchor moveWithCells="1">
                  <from>
                    <xdr:col>11</xdr:col>
                    <xdr:colOff>228600</xdr:colOff>
                    <xdr:row>288</xdr:row>
                    <xdr:rowOff>114300</xdr:rowOff>
                  </from>
                  <to>
                    <xdr:col>11</xdr:col>
                    <xdr:colOff>466725</xdr:colOff>
                    <xdr:row>288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19" name="Check Box 569">
              <controlPr defaultSize="0" autoFill="0" autoLine="0" autoPict="0">
                <anchor moveWithCells="1">
                  <from>
                    <xdr:col>13</xdr:col>
                    <xdr:colOff>228600</xdr:colOff>
                    <xdr:row>242</xdr:row>
                    <xdr:rowOff>114300</xdr:rowOff>
                  </from>
                  <to>
                    <xdr:col>13</xdr:col>
                    <xdr:colOff>466725</xdr:colOff>
                    <xdr:row>242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20" name="Check Box 570">
              <controlPr defaultSize="0" autoFill="0" autoLine="0" autoPict="0">
                <anchor moveWithCells="1">
                  <from>
                    <xdr:col>13</xdr:col>
                    <xdr:colOff>228600</xdr:colOff>
                    <xdr:row>243</xdr:row>
                    <xdr:rowOff>114300</xdr:rowOff>
                  </from>
                  <to>
                    <xdr:col>13</xdr:col>
                    <xdr:colOff>466725</xdr:colOff>
                    <xdr:row>243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21" name="Check Box 571">
              <controlPr defaultSize="0" autoFill="0" autoLine="0" autoPict="0">
                <anchor moveWithCells="1">
                  <from>
                    <xdr:col>13</xdr:col>
                    <xdr:colOff>228600</xdr:colOff>
                    <xdr:row>244</xdr:row>
                    <xdr:rowOff>123825</xdr:rowOff>
                  </from>
                  <to>
                    <xdr:col>13</xdr:col>
                    <xdr:colOff>466725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22" name="Check Box 572">
              <controlPr defaultSize="0" autoFill="0" autoLine="0" autoPict="0">
                <anchor moveWithCells="1">
                  <from>
                    <xdr:col>13</xdr:col>
                    <xdr:colOff>228600</xdr:colOff>
                    <xdr:row>245</xdr:row>
                    <xdr:rowOff>114300</xdr:rowOff>
                  </from>
                  <to>
                    <xdr:col>13</xdr:col>
                    <xdr:colOff>466725</xdr:colOff>
                    <xdr:row>245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23" name="Check Box 573">
              <controlPr defaultSize="0" autoFill="0" autoLine="0" autoPict="0">
                <anchor moveWithCells="1">
                  <from>
                    <xdr:col>13</xdr:col>
                    <xdr:colOff>228600</xdr:colOff>
                    <xdr:row>246</xdr:row>
                    <xdr:rowOff>114300</xdr:rowOff>
                  </from>
                  <to>
                    <xdr:col>13</xdr:col>
                    <xdr:colOff>466725</xdr:colOff>
                    <xdr:row>246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24" name="Check Box 574">
              <controlPr defaultSize="0" autoFill="0" autoLine="0" autoPict="0">
                <anchor moveWithCells="1">
                  <from>
                    <xdr:col>13</xdr:col>
                    <xdr:colOff>228600</xdr:colOff>
                    <xdr:row>247</xdr:row>
                    <xdr:rowOff>114300</xdr:rowOff>
                  </from>
                  <to>
                    <xdr:col>13</xdr:col>
                    <xdr:colOff>466725</xdr:colOff>
                    <xdr:row>247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5" name="Check Box 575">
              <controlPr defaultSize="0" autoFill="0" autoLine="0" autoPict="0">
                <anchor moveWithCells="1">
                  <from>
                    <xdr:col>13</xdr:col>
                    <xdr:colOff>228600</xdr:colOff>
                    <xdr:row>248</xdr:row>
                    <xdr:rowOff>114300</xdr:rowOff>
                  </from>
                  <to>
                    <xdr:col>13</xdr:col>
                    <xdr:colOff>466725</xdr:colOff>
                    <xdr:row>248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6" name="Check Box 576">
              <controlPr defaultSize="0" autoFill="0" autoLine="0" autoPict="0">
                <anchor moveWithCells="1">
                  <from>
                    <xdr:col>13</xdr:col>
                    <xdr:colOff>228600</xdr:colOff>
                    <xdr:row>249</xdr:row>
                    <xdr:rowOff>114300</xdr:rowOff>
                  </from>
                  <to>
                    <xdr:col>13</xdr:col>
                    <xdr:colOff>466725</xdr:colOff>
                    <xdr:row>249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7" name="Check Box 577">
              <controlPr defaultSize="0" autoFill="0" autoLine="0" autoPict="0">
                <anchor moveWithCells="1">
                  <from>
                    <xdr:col>13</xdr:col>
                    <xdr:colOff>228600</xdr:colOff>
                    <xdr:row>250</xdr:row>
                    <xdr:rowOff>114300</xdr:rowOff>
                  </from>
                  <to>
                    <xdr:col>13</xdr:col>
                    <xdr:colOff>466725</xdr:colOff>
                    <xdr:row>250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8" name="Check Box 578">
              <controlPr defaultSize="0" autoFill="0" autoLine="0" autoPict="0">
                <anchor moveWithCells="1">
                  <from>
                    <xdr:col>13</xdr:col>
                    <xdr:colOff>228600</xdr:colOff>
                    <xdr:row>251</xdr:row>
                    <xdr:rowOff>114300</xdr:rowOff>
                  </from>
                  <to>
                    <xdr:col>13</xdr:col>
                    <xdr:colOff>466725</xdr:colOff>
                    <xdr:row>251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29" name="Check Box 579">
              <controlPr defaultSize="0" autoFill="0" autoLine="0" autoPict="0">
                <anchor moveWithCells="1">
                  <from>
                    <xdr:col>13</xdr:col>
                    <xdr:colOff>228600</xdr:colOff>
                    <xdr:row>252</xdr:row>
                    <xdr:rowOff>114300</xdr:rowOff>
                  </from>
                  <to>
                    <xdr:col>13</xdr:col>
                    <xdr:colOff>466725</xdr:colOff>
                    <xdr:row>252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30" name="Check Box 580">
              <controlPr defaultSize="0" autoFill="0" autoLine="0" autoPict="0">
                <anchor moveWithCells="1">
                  <from>
                    <xdr:col>13</xdr:col>
                    <xdr:colOff>228600</xdr:colOff>
                    <xdr:row>253</xdr:row>
                    <xdr:rowOff>114300</xdr:rowOff>
                  </from>
                  <to>
                    <xdr:col>13</xdr:col>
                    <xdr:colOff>466725</xdr:colOff>
                    <xdr:row>253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31" name="Check Box 581">
              <controlPr defaultSize="0" autoFill="0" autoLine="0" autoPict="0">
                <anchor moveWithCells="1">
                  <from>
                    <xdr:col>13</xdr:col>
                    <xdr:colOff>228600</xdr:colOff>
                    <xdr:row>254</xdr:row>
                    <xdr:rowOff>114300</xdr:rowOff>
                  </from>
                  <to>
                    <xdr:col>13</xdr:col>
                    <xdr:colOff>466725</xdr:colOff>
                    <xdr:row>254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32" name="Check Box 582">
              <controlPr defaultSize="0" autoFill="0" autoLine="0" autoPict="0">
                <anchor moveWithCells="1">
                  <from>
                    <xdr:col>13</xdr:col>
                    <xdr:colOff>228600</xdr:colOff>
                    <xdr:row>255</xdr:row>
                    <xdr:rowOff>114300</xdr:rowOff>
                  </from>
                  <to>
                    <xdr:col>13</xdr:col>
                    <xdr:colOff>466725</xdr:colOff>
                    <xdr:row>255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33" name="Check Box 583">
              <controlPr defaultSize="0" autoFill="0" autoLine="0" autoPict="0">
                <anchor moveWithCells="1">
                  <from>
                    <xdr:col>13</xdr:col>
                    <xdr:colOff>228600</xdr:colOff>
                    <xdr:row>256</xdr:row>
                    <xdr:rowOff>114300</xdr:rowOff>
                  </from>
                  <to>
                    <xdr:col>13</xdr:col>
                    <xdr:colOff>466725</xdr:colOff>
                    <xdr:row>256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34" name="Check Box 584">
              <controlPr defaultSize="0" autoFill="0" autoLine="0" autoPict="0">
                <anchor moveWithCells="1">
                  <from>
                    <xdr:col>13</xdr:col>
                    <xdr:colOff>228600</xdr:colOff>
                    <xdr:row>257</xdr:row>
                    <xdr:rowOff>114300</xdr:rowOff>
                  </from>
                  <to>
                    <xdr:col>13</xdr:col>
                    <xdr:colOff>466725</xdr:colOff>
                    <xdr:row>257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35" name="Check Box 585">
              <controlPr defaultSize="0" autoFill="0" autoLine="0" autoPict="0">
                <anchor moveWithCells="1">
                  <from>
                    <xdr:col>13</xdr:col>
                    <xdr:colOff>228600</xdr:colOff>
                    <xdr:row>258</xdr:row>
                    <xdr:rowOff>114300</xdr:rowOff>
                  </from>
                  <to>
                    <xdr:col>13</xdr:col>
                    <xdr:colOff>466725</xdr:colOff>
                    <xdr:row>258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36" name="Check Box 586">
              <controlPr defaultSize="0" autoFill="0" autoLine="0" autoPict="0">
                <anchor moveWithCells="1">
                  <from>
                    <xdr:col>13</xdr:col>
                    <xdr:colOff>228600</xdr:colOff>
                    <xdr:row>259</xdr:row>
                    <xdr:rowOff>114300</xdr:rowOff>
                  </from>
                  <to>
                    <xdr:col>13</xdr:col>
                    <xdr:colOff>466725</xdr:colOff>
                    <xdr:row>259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7" name="Check Box 587">
              <controlPr defaultSize="0" autoFill="0" autoLine="0" autoPict="0">
                <anchor moveWithCells="1">
                  <from>
                    <xdr:col>13</xdr:col>
                    <xdr:colOff>228600</xdr:colOff>
                    <xdr:row>260</xdr:row>
                    <xdr:rowOff>114300</xdr:rowOff>
                  </from>
                  <to>
                    <xdr:col>13</xdr:col>
                    <xdr:colOff>466725</xdr:colOff>
                    <xdr:row>260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8" name="Check Box 588">
              <controlPr defaultSize="0" autoFill="0" autoLine="0" autoPict="0">
                <anchor moveWithCells="1">
                  <from>
                    <xdr:col>13</xdr:col>
                    <xdr:colOff>228600</xdr:colOff>
                    <xdr:row>261</xdr:row>
                    <xdr:rowOff>114300</xdr:rowOff>
                  </from>
                  <to>
                    <xdr:col>13</xdr:col>
                    <xdr:colOff>466725</xdr:colOff>
                    <xdr:row>261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39" name="Check Box 589">
              <controlPr defaultSize="0" autoFill="0" autoLine="0" autoPict="0">
                <anchor moveWithCells="1">
                  <from>
                    <xdr:col>13</xdr:col>
                    <xdr:colOff>228600</xdr:colOff>
                    <xdr:row>262</xdr:row>
                    <xdr:rowOff>114300</xdr:rowOff>
                  </from>
                  <to>
                    <xdr:col>13</xdr:col>
                    <xdr:colOff>466725</xdr:colOff>
                    <xdr:row>262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40" name="Check Box 590">
              <controlPr defaultSize="0" autoFill="0" autoLine="0" autoPict="0">
                <anchor moveWithCells="1">
                  <from>
                    <xdr:col>13</xdr:col>
                    <xdr:colOff>228600</xdr:colOff>
                    <xdr:row>263</xdr:row>
                    <xdr:rowOff>114300</xdr:rowOff>
                  </from>
                  <to>
                    <xdr:col>13</xdr:col>
                    <xdr:colOff>466725</xdr:colOff>
                    <xdr:row>263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41" name="Check Box 591">
              <controlPr defaultSize="0" autoFill="0" autoLine="0" autoPict="0">
                <anchor moveWithCells="1">
                  <from>
                    <xdr:col>13</xdr:col>
                    <xdr:colOff>228600</xdr:colOff>
                    <xdr:row>264</xdr:row>
                    <xdr:rowOff>114300</xdr:rowOff>
                  </from>
                  <to>
                    <xdr:col>13</xdr:col>
                    <xdr:colOff>466725</xdr:colOff>
                    <xdr:row>264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42" name="Check Box 592">
              <controlPr defaultSize="0" autoFill="0" autoLine="0" autoPict="0">
                <anchor moveWithCells="1">
                  <from>
                    <xdr:col>13</xdr:col>
                    <xdr:colOff>228600</xdr:colOff>
                    <xdr:row>265</xdr:row>
                    <xdr:rowOff>114300</xdr:rowOff>
                  </from>
                  <to>
                    <xdr:col>13</xdr:col>
                    <xdr:colOff>466725</xdr:colOff>
                    <xdr:row>265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43" name="Check Box 593">
              <controlPr defaultSize="0" autoFill="0" autoLine="0" autoPict="0">
                <anchor moveWithCells="1">
                  <from>
                    <xdr:col>13</xdr:col>
                    <xdr:colOff>228600</xdr:colOff>
                    <xdr:row>266</xdr:row>
                    <xdr:rowOff>114300</xdr:rowOff>
                  </from>
                  <to>
                    <xdr:col>13</xdr:col>
                    <xdr:colOff>466725</xdr:colOff>
                    <xdr:row>266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44" name="Check Box 594">
              <controlPr defaultSize="0" autoFill="0" autoLine="0" autoPict="0">
                <anchor moveWithCells="1">
                  <from>
                    <xdr:col>13</xdr:col>
                    <xdr:colOff>228600</xdr:colOff>
                    <xdr:row>267</xdr:row>
                    <xdr:rowOff>114300</xdr:rowOff>
                  </from>
                  <to>
                    <xdr:col>13</xdr:col>
                    <xdr:colOff>466725</xdr:colOff>
                    <xdr:row>267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45" name="Check Box 595">
              <controlPr defaultSize="0" autoFill="0" autoLine="0" autoPict="0">
                <anchor moveWithCells="1">
                  <from>
                    <xdr:col>13</xdr:col>
                    <xdr:colOff>228600</xdr:colOff>
                    <xdr:row>268</xdr:row>
                    <xdr:rowOff>114300</xdr:rowOff>
                  </from>
                  <to>
                    <xdr:col>13</xdr:col>
                    <xdr:colOff>466725</xdr:colOff>
                    <xdr:row>268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46" name="Check Box 596">
              <controlPr defaultSize="0" autoFill="0" autoLine="0" autoPict="0">
                <anchor moveWithCells="1">
                  <from>
                    <xdr:col>13</xdr:col>
                    <xdr:colOff>228600</xdr:colOff>
                    <xdr:row>269</xdr:row>
                    <xdr:rowOff>114300</xdr:rowOff>
                  </from>
                  <to>
                    <xdr:col>13</xdr:col>
                    <xdr:colOff>466725</xdr:colOff>
                    <xdr:row>269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7" name="Check Box 597">
              <controlPr defaultSize="0" autoFill="0" autoLine="0" autoPict="0">
                <anchor moveWithCells="1">
                  <from>
                    <xdr:col>13</xdr:col>
                    <xdr:colOff>228600</xdr:colOff>
                    <xdr:row>270</xdr:row>
                    <xdr:rowOff>114300</xdr:rowOff>
                  </from>
                  <to>
                    <xdr:col>13</xdr:col>
                    <xdr:colOff>466725</xdr:colOff>
                    <xdr:row>270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8" name="Check Box 598">
              <controlPr defaultSize="0" autoFill="0" autoLine="0" autoPict="0">
                <anchor moveWithCells="1">
                  <from>
                    <xdr:col>13</xdr:col>
                    <xdr:colOff>228600</xdr:colOff>
                    <xdr:row>271</xdr:row>
                    <xdr:rowOff>114300</xdr:rowOff>
                  </from>
                  <to>
                    <xdr:col>13</xdr:col>
                    <xdr:colOff>466725</xdr:colOff>
                    <xdr:row>271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49" name="Check Box 599">
              <controlPr defaultSize="0" autoFill="0" autoLine="0" autoPict="0">
                <anchor moveWithCells="1">
                  <from>
                    <xdr:col>13</xdr:col>
                    <xdr:colOff>228600</xdr:colOff>
                    <xdr:row>272</xdr:row>
                    <xdr:rowOff>114300</xdr:rowOff>
                  </from>
                  <to>
                    <xdr:col>13</xdr:col>
                    <xdr:colOff>466725</xdr:colOff>
                    <xdr:row>272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50" name="Check Box 600">
              <controlPr defaultSize="0" autoFill="0" autoLine="0" autoPict="0">
                <anchor moveWithCells="1">
                  <from>
                    <xdr:col>13</xdr:col>
                    <xdr:colOff>228600</xdr:colOff>
                    <xdr:row>273</xdr:row>
                    <xdr:rowOff>114300</xdr:rowOff>
                  </from>
                  <to>
                    <xdr:col>13</xdr:col>
                    <xdr:colOff>466725</xdr:colOff>
                    <xdr:row>273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51" name="Check Box 601">
              <controlPr defaultSize="0" autoFill="0" autoLine="0" autoPict="0">
                <anchor moveWithCells="1">
                  <from>
                    <xdr:col>13</xdr:col>
                    <xdr:colOff>228600</xdr:colOff>
                    <xdr:row>274</xdr:row>
                    <xdr:rowOff>114300</xdr:rowOff>
                  </from>
                  <to>
                    <xdr:col>13</xdr:col>
                    <xdr:colOff>466725</xdr:colOff>
                    <xdr:row>274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2" name="Check Box 602">
              <controlPr defaultSize="0" autoFill="0" autoLine="0" autoPict="0">
                <anchor moveWithCells="1">
                  <from>
                    <xdr:col>13</xdr:col>
                    <xdr:colOff>228600</xdr:colOff>
                    <xdr:row>275</xdr:row>
                    <xdr:rowOff>114300</xdr:rowOff>
                  </from>
                  <to>
                    <xdr:col>13</xdr:col>
                    <xdr:colOff>466725</xdr:colOff>
                    <xdr:row>275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53" name="Check Box 603">
              <controlPr defaultSize="0" autoFill="0" autoLine="0" autoPict="0">
                <anchor moveWithCells="1">
                  <from>
                    <xdr:col>13</xdr:col>
                    <xdr:colOff>228600</xdr:colOff>
                    <xdr:row>276</xdr:row>
                    <xdr:rowOff>114300</xdr:rowOff>
                  </from>
                  <to>
                    <xdr:col>13</xdr:col>
                    <xdr:colOff>466725</xdr:colOff>
                    <xdr:row>276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4" name="Check Box 604">
              <controlPr defaultSize="0" autoFill="0" autoLine="0" autoPict="0">
                <anchor moveWithCells="1">
                  <from>
                    <xdr:col>13</xdr:col>
                    <xdr:colOff>228600</xdr:colOff>
                    <xdr:row>277</xdr:row>
                    <xdr:rowOff>114300</xdr:rowOff>
                  </from>
                  <to>
                    <xdr:col>13</xdr:col>
                    <xdr:colOff>466725</xdr:colOff>
                    <xdr:row>277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5" name="Check Box 605">
              <controlPr defaultSize="0" autoFill="0" autoLine="0" autoPict="0">
                <anchor moveWithCells="1">
                  <from>
                    <xdr:col>13</xdr:col>
                    <xdr:colOff>228600</xdr:colOff>
                    <xdr:row>278</xdr:row>
                    <xdr:rowOff>114300</xdr:rowOff>
                  </from>
                  <to>
                    <xdr:col>13</xdr:col>
                    <xdr:colOff>466725</xdr:colOff>
                    <xdr:row>278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6" name="Check Box 606">
              <controlPr defaultSize="0" autoFill="0" autoLine="0" autoPict="0">
                <anchor moveWithCells="1">
                  <from>
                    <xdr:col>13</xdr:col>
                    <xdr:colOff>228600</xdr:colOff>
                    <xdr:row>279</xdr:row>
                    <xdr:rowOff>114300</xdr:rowOff>
                  </from>
                  <to>
                    <xdr:col>13</xdr:col>
                    <xdr:colOff>466725</xdr:colOff>
                    <xdr:row>279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7" name="Check Box 607">
              <controlPr defaultSize="0" autoFill="0" autoLine="0" autoPict="0">
                <anchor moveWithCells="1">
                  <from>
                    <xdr:col>13</xdr:col>
                    <xdr:colOff>228600</xdr:colOff>
                    <xdr:row>280</xdr:row>
                    <xdr:rowOff>114300</xdr:rowOff>
                  </from>
                  <to>
                    <xdr:col>13</xdr:col>
                    <xdr:colOff>466725</xdr:colOff>
                    <xdr:row>280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8" name="Check Box 608">
              <controlPr defaultSize="0" autoFill="0" autoLine="0" autoPict="0">
                <anchor moveWithCells="1">
                  <from>
                    <xdr:col>13</xdr:col>
                    <xdr:colOff>228600</xdr:colOff>
                    <xdr:row>281</xdr:row>
                    <xdr:rowOff>114300</xdr:rowOff>
                  </from>
                  <to>
                    <xdr:col>13</xdr:col>
                    <xdr:colOff>466725</xdr:colOff>
                    <xdr:row>281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59" name="Check Box 609">
              <controlPr defaultSize="0" autoFill="0" autoLine="0" autoPict="0">
                <anchor moveWithCells="1">
                  <from>
                    <xdr:col>13</xdr:col>
                    <xdr:colOff>228600</xdr:colOff>
                    <xdr:row>282</xdr:row>
                    <xdr:rowOff>114300</xdr:rowOff>
                  </from>
                  <to>
                    <xdr:col>13</xdr:col>
                    <xdr:colOff>466725</xdr:colOff>
                    <xdr:row>282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60" name="Check Box 610">
              <controlPr defaultSize="0" autoFill="0" autoLine="0" autoPict="0">
                <anchor moveWithCells="1">
                  <from>
                    <xdr:col>13</xdr:col>
                    <xdr:colOff>228600</xdr:colOff>
                    <xdr:row>283</xdr:row>
                    <xdr:rowOff>114300</xdr:rowOff>
                  </from>
                  <to>
                    <xdr:col>13</xdr:col>
                    <xdr:colOff>466725</xdr:colOff>
                    <xdr:row>283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61" name="Check Box 611">
              <controlPr defaultSize="0" autoFill="0" autoLine="0" autoPict="0">
                <anchor moveWithCells="1">
                  <from>
                    <xdr:col>13</xdr:col>
                    <xdr:colOff>228600</xdr:colOff>
                    <xdr:row>284</xdr:row>
                    <xdr:rowOff>114300</xdr:rowOff>
                  </from>
                  <to>
                    <xdr:col>13</xdr:col>
                    <xdr:colOff>466725</xdr:colOff>
                    <xdr:row>284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62" name="Check Box 612">
              <controlPr defaultSize="0" autoFill="0" autoLine="0" autoPict="0">
                <anchor moveWithCells="1">
                  <from>
                    <xdr:col>13</xdr:col>
                    <xdr:colOff>228600</xdr:colOff>
                    <xdr:row>287</xdr:row>
                    <xdr:rowOff>114300</xdr:rowOff>
                  </from>
                  <to>
                    <xdr:col>13</xdr:col>
                    <xdr:colOff>466725</xdr:colOff>
                    <xdr:row>287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63" name="Check Box 613">
              <controlPr defaultSize="0" autoFill="0" autoLine="0" autoPict="0">
                <anchor moveWithCells="1">
                  <from>
                    <xdr:col>13</xdr:col>
                    <xdr:colOff>228600</xdr:colOff>
                    <xdr:row>288</xdr:row>
                    <xdr:rowOff>114300</xdr:rowOff>
                  </from>
                  <to>
                    <xdr:col>13</xdr:col>
                    <xdr:colOff>466725</xdr:colOff>
                    <xdr:row>288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64" name="Check Box 614">
              <controlPr defaultSize="0" autoFill="0" autoLine="0" autoPict="0">
                <anchor moveWithCells="1">
                  <from>
                    <xdr:col>11</xdr:col>
                    <xdr:colOff>228600</xdr:colOff>
                    <xdr:row>285</xdr:row>
                    <xdr:rowOff>114300</xdr:rowOff>
                  </from>
                  <to>
                    <xdr:col>11</xdr:col>
                    <xdr:colOff>476250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65" name="Check Box 615">
              <controlPr defaultSize="0" autoFill="0" autoLine="0" autoPict="0">
                <anchor moveWithCells="1">
                  <from>
                    <xdr:col>11</xdr:col>
                    <xdr:colOff>228600</xdr:colOff>
                    <xdr:row>286</xdr:row>
                    <xdr:rowOff>114300</xdr:rowOff>
                  </from>
                  <to>
                    <xdr:col>11</xdr:col>
                    <xdr:colOff>476250</xdr:colOff>
                    <xdr:row>286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66" name="Check Box 616">
              <controlPr defaultSize="0" autoFill="0" autoLine="0" autoPict="0">
                <anchor moveWithCells="1">
                  <from>
                    <xdr:col>13</xdr:col>
                    <xdr:colOff>228600</xdr:colOff>
                    <xdr:row>285</xdr:row>
                    <xdr:rowOff>114300</xdr:rowOff>
                  </from>
                  <to>
                    <xdr:col>13</xdr:col>
                    <xdr:colOff>476250</xdr:colOff>
                    <xdr:row>285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7" name="Check Box 617">
              <controlPr defaultSize="0" autoFill="0" autoLine="0" autoPict="0">
                <anchor moveWithCells="1">
                  <from>
                    <xdr:col>13</xdr:col>
                    <xdr:colOff>228600</xdr:colOff>
                    <xdr:row>286</xdr:row>
                    <xdr:rowOff>114300</xdr:rowOff>
                  </from>
                  <to>
                    <xdr:col>13</xdr:col>
                    <xdr:colOff>476250</xdr:colOff>
                    <xdr:row>286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8" name="Check Box 618">
              <controlPr defaultSize="0" autoFill="0" autoLine="0" autoPict="0">
                <anchor moveWithCells="1">
                  <from>
                    <xdr:col>11</xdr:col>
                    <xdr:colOff>228600</xdr:colOff>
                    <xdr:row>289</xdr:row>
                    <xdr:rowOff>114300</xdr:rowOff>
                  </from>
                  <to>
                    <xdr:col>11</xdr:col>
                    <xdr:colOff>466725</xdr:colOff>
                    <xdr:row>289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69" name="Check Box 619">
              <controlPr defaultSize="0" autoFill="0" autoLine="0" autoPict="0">
                <anchor moveWithCells="1">
                  <from>
                    <xdr:col>11</xdr:col>
                    <xdr:colOff>228600</xdr:colOff>
                    <xdr:row>290</xdr:row>
                    <xdr:rowOff>114300</xdr:rowOff>
                  </from>
                  <to>
                    <xdr:col>11</xdr:col>
                    <xdr:colOff>466725</xdr:colOff>
                    <xdr:row>290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70" name="Check Box 620">
              <controlPr defaultSize="0" autoFill="0" autoLine="0" autoPict="0">
                <anchor moveWithCells="1">
                  <from>
                    <xdr:col>11</xdr:col>
                    <xdr:colOff>228600</xdr:colOff>
                    <xdr:row>291</xdr:row>
                    <xdr:rowOff>123825</xdr:rowOff>
                  </from>
                  <to>
                    <xdr:col>11</xdr:col>
                    <xdr:colOff>466725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71" name="Check Box 621">
              <controlPr defaultSize="0" autoFill="0" autoLine="0" autoPict="0">
                <anchor moveWithCells="1">
                  <from>
                    <xdr:col>11</xdr:col>
                    <xdr:colOff>228600</xdr:colOff>
                    <xdr:row>292</xdr:row>
                    <xdr:rowOff>114300</xdr:rowOff>
                  </from>
                  <to>
                    <xdr:col>11</xdr:col>
                    <xdr:colOff>466725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72" name="Check Box 622">
              <controlPr defaultSize="0" autoFill="0" autoLine="0" autoPict="0">
                <anchor moveWithCells="1">
                  <from>
                    <xdr:col>11</xdr:col>
                    <xdr:colOff>228600</xdr:colOff>
                    <xdr:row>293</xdr:row>
                    <xdr:rowOff>114300</xdr:rowOff>
                  </from>
                  <to>
                    <xdr:col>11</xdr:col>
                    <xdr:colOff>466725</xdr:colOff>
                    <xdr:row>293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73" name="Check Box 623">
              <controlPr defaultSize="0" autoFill="0" autoLine="0" autoPict="0">
                <anchor moveWithCells="1">
                  <from>
                    <xdr:col>11</xdr:col>
                    <xdr:colOff>228600</xdr:colOff>
                    <xdr:row>294</xdr:row>
                    <xdr:rowOff>114300</xdr:rowOff>
                  </from>
                  <to>
                    <xdr:col>11</xdr:col>
                    <xdr:colOff>466725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74" name="Check Box 624">
              <controlPr defaultSize="0" autoFill="0" autoLine="0" autoPict="0">
                <anchor moveWithCells="1">
                  <from>
                    <xdr:col>11</xdr:col>
                    <xdr:colOff>228600</xdr:colOff>
                    <xdr:row>295</xdr:row>
                    <xdr:rowOff>114300</xdr:rowOff>
                  </from>
                  <to>
                    <xdr:col>11</xdr:col>
                    <xdr:colOff>466725</xdr:colOff>
                    <xdr:row>295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75" name="Check Box 625">
              <controlPr defaultSize="0" autoFill="0" autoLine="0" autoPict="0">
                <anchor moveWithCells="1">
                  <from>
                    <xdr:col>11</xdr:col>
                    <xdr:colOff>228600</xdr:colOff>
                    <xdr:row>296</xdr:row>
                    <xdr:rowOff>114300</xdr:rowOff>
                  </from>
                  <to>
                    <xdr:col>11</xdr:col>
                    <xdr:colOff>466725</xdr:colOff>
                    <xdr:row>296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76" name="Check Box 626">
              <controlPr defaultSize="0" autoFill="0" autoLine="0" autoPict="0">
                <anchor moveWithCells="1">
                  <from>
                    <xdr:col>11</xdr:col>
                    <xdr:colOff>228600</xdr:colOff>
                    <xdr:row>297</xdr:row>
                    <xdr:rowOff>114300</xdr:rowOff>
                  </from>
                  <to>
                    <xdr:col>11</xdr:col>
                    <xdr:colOff>466725</xdr:colOff>
                    <xdr:row>297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7" name="Check Box 627">
              <controlPr defaultSize="0" autoFill="0" autoLine="0" autoPict="0">
                <anchor moveWithCells="1">
                  <from>
                    <xdr:col>11</xdr:col>
                    <xdr:colOff>228600</xdr:colOff>
                    <xdr:row>298</xdr:row>
                    <xdr:rowOff>114300</xdr:rowOff>
                  </from>
                  <to>
                    <xdr:col>11</xdr:col>
                    <xdr:colOff>466725</xdr:colOff>
                    <xdr:row>298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8" name="Check Box 628">
              <controlPr defaultSize="0" autoFill="0" autoLine="0" autoPict="0">
                <anchor moveWithCells="1">
                  <from>
                    <xdr:col>11</xdr:col>
                    <xdr:colOff>228600</xdr:colOff>
                    <xdr:row>299</xdr:row>
                    <xdr:rowOff>114300</xdr:rowOff>
                  </from>
                  <to>
                    <xdr:col>11</xdr:col>
                    <xdr:colOff>466725</xdr:colOff>
                    <xdr:row>299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79" name="Check Box 629">
              <controlPr defaultSize="0" autoFill="0" autoLine="0" autoPict="0">
                <anchor moveWithCells="1">
                  <from>
                    <xdr:col>11</xdr:col>
                    <xdr:colOff>228600</xdr:colOff>
                    <xdr:row>300</xdr:row>
                    <xdr:rowOff>114300</xdr:rowOff>
                  </from>
                  <to>
                    <xdr:col>11</xdr:col>
                    <xdr:colOff>466725</xdr:colOff>
                    <xdr:row>300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80" name="Check Box 630">
              <controlPr defaultSize="0" autoFill="0" autoLine="0" autoPict="0">
                <anchor moveWithCells="1">
                  <from>
                    <xdr:col>11</xdr:col>
                    <xdr:colOff>228600</xdr:colOff>
                    <xdr:row>301</xdr:row>
                    <xdr:rowOff>114300</xdr:rowOff>
                  </from>
                  <to>
                    <xdr:col>11</xdr:col>
                    <xdr:colOff>466725</xdr:colOff>
                    <xdr:row>301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81" name="Check Box 631">
              <controlPr defaultSize="0" autoFill="0" autoLine="0" autoPict="0">
                <anchor moveWithCells="1">
                  <from>
                    <xdr:col>11</xdr:col>
                    <xdr:colOff>228600</xdr:colOff>
                    <xdr:row>302</xdr:row>
                    <xdr:rowOff>114300</xdr:rowOff>
                  </from>
                  <to>
                    <xdr:col>11</xdr:col>
                    <xdr:colOff>466725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82" name="Check Box 632">
              <controlPr defaultSize="0" autoFill="0" autoLine="0" autoPict="0">
                <anchor moveWithCells="1">
                  <from>
                    <xdr:col>11</xdr:col>
                    <xdr:colOff>228600</xdr:colOff>
                    <xdr:row>303</xdr:row>
                    <xdr:rowOff>114300</xdr:rowOff>
                  </from>
                  <to>
                    <xdr:col>11</xdr:col>
                    <xdr:colOff>466725</xdr:colOff>
                    <xdr:row>303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83" name="Check Box 633">
              <controlPr defaultSize="0" autoFill="0" autoLine="0" autoPict="0">
                <anchor moveWithCells="1">
                  <from>
                    <xdr:col>11</xdr:col>
                    <xdr:colOff>228600</xdr:colOff>
                    <xdr:row>304</xdr:row>
                    <xdr:rowOff>114300</xdr:rowOff>
                  </from>
                  <to>
                    <xdr:col>11</xdr:col>
                    <xdr:colOff>466725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4" name="Check Box 634">
              <controlPr defaultSize="0" autoFill="0" autoLine="0" autoPict="0">
                <anchor moveWithCells="1">
                  <from>
                    <xdr:col>11</xdr:col>
                    <xdr:colOff>228600</xdr:colOff>
                    <xdr:row>305</xdr:row>
                    <xdr:rowOff>114300</xdr:rowOff>
                  </from>
                  <to>
                    <xdr:col>11</xdr:col>
                    <xdr:colOff>466725</xdr:colOff>
                    <xdr:row>305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85" name="Check Box 635">
              <controlPr defaultSize="0" autoFill="0" autoLine="0" autoPict="0">
                <anchor moveWithCells="1">
                  <from>
                    <xdr:col>11</xdr:col>
                    <xdr:colOff>228600</xdr:colOff>
                    <xdr:row>306</xdr:row>
                    <xdr:rowOff>114300</xdr:rowOff>
                  </from>
                  <to>
                    <xdr:col>11</xdr:col>
                    <xdr:colOff>466725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86" name="Check Box 636">
              <controlPr defaultSize="0" autoFill="0" autoLine="0" autoPict="0">
                <anchor moveWithCells="1">
                  <from>
                    <xdr:col>11</xdr:col>
                    <xdr:colOff>228600</xdr:colOff>
                    <xdr:row>307</xdr:row>
                    <xdr:rowOff>114300</xdr:rowOff>
                  </from>
                  <to>
                    <xdr:col>11</xdr:col>
                    <xdr:colOff>466725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7" name="Check Box 637">
              <controlPr defaultSize="0" autoFill="0" autoLine="0" autoPict="0">
                <anchor moveWithCells="1">
                  <from>
                    <xdr:col>11</xdr:col>
                    <xdr:colOff>228600</xdr:colOff>
                    <xdr:row>308</xdr:row>
                    <xdr:rowOff>114300</xdr:rowOff>
                  </from>
                  <to>
                    <xdr:col>11</xdr:col>
                    <xdr:colOff>466725</xdr:colOff>
                    <xdr:row>308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8" name="Check Box 638">
              <controlPr defaultSize="0" autoFill="0" autoLine="0" autoPict="0">
                <anchor moveWithCells="1">
                  <from>
                    <xdr:col>11</xdr:col>
                    <xdr:colOff>228600</xdr:colOff>
                    <xdr:row>309</xdr:row>
                    <xdr:rowOff>114300</xdr:rowOff>
                  </from>
                  <to>
                    <xdr:col>11</xdr:col>
                    <xdr:colOff>466725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89" name="Check Box 639">
              <controlPr defaultSize="0" autoFill="0" autoLine="0" autoPict="0">
                <anchor moveWithCells="1">
                  <from>
                    <xdr:col>11</xdr:col>
                    <xdr:colOff>228600</xdr:colOff>
                    <xdr:row>310</xdr:row>
                    <xdr:rowOff>114300</xdr:rowOff>
                  </from>
                  <to>
                    <xdr:col>11</xdr:col>
                    <xdr:colOff>466725</xdr:colOff>
                    <xdr:row>310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90" name="Check Box 640">
              <controlPr defaultSize="0" autoFill="0" autoLine="0" autoPict="0">
                <anchor moveWithCells="1">
                  <from>
                    <xdr:col>11</xdr:col>
                    <xdr:colOff>228600</xdr:colOff>
                    <xdr:row>311</xdr:row>
                    <xdr:rowOff>114300</xdr:rowOff>
                  </from>
                  <to>
                    <xdr:col>11</xdr:col>
                    <xdr:colOff>466725</xdr:colOff>
                    <xdr:row>311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91" name="Check Box 641">
              <controlPr defaultSize="0" autoFill="0" autoLine="0" autoPict="0">
                <anchor moveWithCells="1">
                  <from>
                    <xdr:col>11</xdr:col>
                    <xdr:colOff>228600</xdr:colOff>
                    <xdr:row>312</xdr:row>
                    <xdr:rowOff>114300</xdr:rowOff>
                  </from>
                  <to>
                    <xdr:col>11</xdr:col>
                    <xdr:colOff>466725</xdr:colOff>
                    <xdr:row>312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92" name="Check Box 642">
              <controlPr defaultSize="0" autoFill="0" autoLine="0" autoPict="0">
                <anchor moveWithCells="1">
                  <from>
                    <xdr:col>11</xdr:col>
                    <xdr:colOff>228600</xdr:colOff>
                    <xdr:row>313</xdr:row>
                    <xdr:rowOff>114300</xdr:rowOff>
                  </from>
                  <to>
                    <xdr:col>11</xdr:col>
                    <xdr:colOff>466725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93" name="Check Box 643">
              <controlPr defaultSize="0" autoFill="0" autoLine="0" autoPict="0">
                <anchor moveWithCells="1">
                  <from>
                    <xdr:col>11</xdr:col>
                    <xdr:colOff>228600</xdr:colOff>
                    <xdr:row>314</xdr:row>
                    <xdr:rowOff>114300</xdr:rowOff>
                  </from>
                  <to>
                    <xdr:col>11</xdr:col>
                    <xdr:colOff>466725</xdr:colOff>
                    <xdr:row>314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94" name="Check Box 644">
              <controlPr defaultSize="0" autoFill="0" autoLine="0" autoPict="0">
                <anchor moveWithCells="1">
                  <from>
                    <xdr:col>11</xdr:col>
                    <xdr:colOff>228600</xdr:colOff>
                    <xdr:row>315</xdr:row>
                    <xdr:rowOff>114300</xdr:rowOff>
                  </from>
                  <to>
                    <xdr:col>11</xdr:col>
                    <xdr:colOff>466725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95" name="Check Box 645">
              <controlPr defaultSize="0" autoFill="0" autoLine="0" autoPict="0">
                <anchor moveWithCells="1">
                  <from>
                    <xdr:col>11</xdr:col>
                    <xdr:colOff>228600</xdr:colOff>
                    <xdr:row>316</xdr:row>
                    <xdr:rowOff>114300</xdr:rowOff>
                  </from>
                  <to>
                    <xdr:col>11</xdr:col>
                    <xdr:colOff>466725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96" name="Check Box 646">
              <controlPr defaultSize="0" autoFill="0" autoLine="0" autoPict="0">
                <anchor moveWithCells="1">
                  <from>
                    <xdr:col>11</xdr:col>
                    <xdr:colOff>228600</xdr:colOff>
                    <xdr:row>317</xdr:row>
                    <xdr:rowOff>114300</xdr:rowOff>
                  </from>
                  <to>
                    <xdr:col>11</xdr:col>
                    <xdr:colOff>466725</xdr:colOff>
                    <xdr:row>317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7" name="Check Box 647">
              <controlPr defaultSize="0" autoFill="0" autoLine="0" autoPict="0">
                <anchor moveWithCells="1">
                  <from>
                    <xdr:col>11</xdr:col>
                    <xdr:colOff>228600</xdr:colOff>
                    <xdr:row>318</xdr:row>
                    <xdr:rowOff>114300</xdr:rowOff>
                  </from>
                  <to>
                    <xdr:col>11</xdr:col>
                    <xdr:colOff>466725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8" name="Check Box 648">
              <controlPr defaultSize="0" autoFill="0" autoLine="0" autoPict="0">
                <anchor moveWithCells="1">
                  <from>
                    <xdr:col>11</xdr:col>
                    <xdr:colOff>228600</xdr:colOff>
                    <xdr:row>319</xdr:row>
                    <xdr:rowOff>114300</xdr:rowOff>
                  </from>
                  <to>
                    <xdr:col>11</xdr:col>
                    <xdr:colOff>466725</xdr:colOff>
                    <xdr:row>319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599" name="Check Box 649">
              <controlPr defaultSize="0" autoFill="0" autoLine="0" autoPict="0">
                <anchor moveWithCells="1">
                  <from>
                    <xdr:col>11</xdr:col>
                    <xdr:colOff>228600</xdr:colOff>
                    <xdr:row>320</xdr:row>
                    <xdr:rowOff>114300</xdr:rowOff>
                  </from>
                  <to>
                    <xdr:col>11</xdr:col>
                    <xdr:colOff>466725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00" name="Check Box 650">
              <controlPr defaultSize="0" autoFill="0" autoLine="0" autoPict="0">
                <anchor moveWithCells="1">
                  <from>
                    <xdr:col>11</xdr:col>
                    <xdr:colOff>228600</xdr:colOff>
                    <xdr:row>321</xdr:row>
                    <xdr:rowOff>114300</xdr:rowOff>
                  </from>
                  <to>
                    <xdr:col>11</xdr:col>
                    <xdr:colOff>466725</xdr:colOff>
                    <xdr:row>321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01" name="Check Box 651">
              <controlPr defaultSize="0" autoFill="0" autoLine="0" autoPict="0">
                <anchor moveWithCells="1">
                  <from>
                    <xdr:col>11</xdr:col>
                    <xdr:colOff>228600</xdr:colOff>
                    <xdr:row>322</xdr:row>
                    <xdr:rowOff>114300</xdr:rowOff>
                  </from>
                  <to>
                    <xdr:col>11</xdr:col>
                    <xdr:colOff>466725</xdr:colOff>
                    <xdr:row>322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2" name="Check Box 652">
              <controlPr defaultSize="0" autoFill="0" autoLine="0" autoPict="0">
                <anchor moveWithCells="1">
                  <from>
                    <xdr:col>11</xdr:col>
                    <xdr:colOff>228600</xdr:colOff>
                    <xdr:row>323</xdr:row>
                    <xdr:rowOff>114300</xdr:rowOff>
                  </from>
                  <to>
                    <xdr:col>11</xdr:col>
                    <xdr:colOff>466725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3" name="Check Box 653">
              <controlPr defaultSize="0" autoFill="0" autoLine="0" autoPict="0">
                <anchor moveWithCells="1">
                  <from>
                    <xdr:col>11</xdr:col>
                    <xdr:colOff>228600</xdr:colOff>
                    <xdr:row>324</xdr:row>
                    <xdr:rowOff>114300</xdr:rowOff>
                  </from>
                  <to>
                    <xdr:col>11</xdr:col>
                    <xdr:colOff>466725</xdr:colOff>
                    <xdr:row>324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04" name="Check Box 654">
              <controlPr defaultSize="0" autoFill="0" autoLine="0" autoPict="0">
                <anchor moveWithCells="1">
                  <from>
                    <xdr:col>11</xdr:col>
                    <xdr:colOff>228600</xdr:colOff>
                    <xdr:row>325</xdr:row>
                    <xdr:rowOff>114300</xdr:rowOff>
                  </from>
                  <to>
                    <xdr:col>11</xdr:col>
                    <xdr:colOff>466725</xdr:colOff>
                    <xdr:row>325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05" name="Check Box 655">
              <controlPr defaultSize="0" autoFill="0" autoLine="0" autoPict="0">
                <anchor moveWithCells="1">
                  <from>
                    <xdr:col>11</xdr:col>
                    <xdr:colOff>228600</xdr:colOff>
                    <xdr:row>326</xdr:row>
                    <xdr:rowOff>114300</xdr:rowOff>
                  </from>
                  <to>
                    <xdr:col>11</xdr:col>
                    <xdr:colOff>466725</xdr:colOff>
                    <xdr:row>326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06" name="Check Box 656">
              <controlPr defaultSize="0" autoFill="0" autoLine="0" autoPict="0">
                <anchor moveWithCells="1">
                  <from>
                    <xdr:col>11</xdr:col>
                    <xdr:colOff>228600</xdr:colOff>
                    <xdr:row>327</xdr:row>
                    <xdr:rowOff>114300</xdr:rowOff>
                  </from>
                  <to>
                    <xdr:col>11</xdr:col>
                    <xdr:colOff>466725</xdr:colOff>
                    <xdr:row>327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7" name="Check Box 657">
              <controlPr defaultSize="0" autoFill="0" autoLine="0" autoPict="0">
                <anchor moveWithCells="1">
                  <from>
                    <xdr:col>11</xdr:col>
                    <xdr:colOff>228600</xdr:colOff>
                    <xdr:row>328</xdr:row>
                    <xdr:rowOff>114300</xdr:rowOff>
                  </from>
                  <to>
                    <xdr:col>11</xdr:col>
                    <xdr:colOff>466725</xdr:colOff>
                    <xdr:row>328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8" name="Check Box 658">
              <controlPr defaultSize="0" autoFill="0" autoLine="0" autoPict="0">
                <anchor moveWithCells="1">
                  <from>
                    <xdr:col>11</xdr:col>
                    <xdr:colOff>228600</xdr:colOff>
                    <xdr:row>329</xdr:row>
                    <xdr:rowOff>114300</xdr:rowOff>
                  </from>
                  <to>
                    <xdr:col>11</xdr:col>
                    <xdr:colOff>466725</xdr:colOff>
                    <xdr:row>329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09" name="Check Box 659">
              <controlPr defaultSize="0" autoFill="0" autoLine="0" autoPict="0">
                <anchor moveWithCells="1">
                  <from>
                    <xdr:col>11</xdr:col>
                    <xdr:colOff>228600</xdr:colOff>
                    <xdr:row>330</xdr:row>
                    <xdr:rowOff>114300</xdr:rowOff>
                  </from>
                  <to>
                    <xdr:col>11</xdr:col>
                    <xdr:colOff>466725</xdr:colOff>
                    <xdr:row>330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10" name="Check Box 660">
              <controlPr defaultSize="0" autoFill="0" autoLine="0" autoPict="0">
                <anchor moveWithCells="1">
                  <from>
                    <xdr:col>11</xdr:col>
                    <xdr:colOff>228600</xdr:colOff>
                    <xdr:row>331</xdr:row>
                    <xdr:rowOff>114300</xdr:rowOff>
                  </from>
                  <to>
                    <xdr:col>11</xdr:col>
                    <xdr:colOff>466725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11" name="Check Box 661">
              <controlPr defaultSize="0" autoFill="0" autoLine="0" autoPict="0">
                <anchor moveWithCells="1">
                  <from>
                    <xdr:col>11</xdr:col>
                    <xdr:colOff>228600</xdr:colOff>
                    <xdr:row>334</xdr:row>
                    <xdr:rowOff>114300</xdr:rowOff>
                  </from>
                  <to>
                    <xdr:col>11</xdr:col>
                    <xdr:colOff>466725</xdr:colOff>
                    <xdr:row>334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12" name="Check Box 662">
              <controlPr defaultSize="0" autoFill="0" autoLine="0" autoPict="0">
                <anchor moveWithCells="1">
                  <from>
                    <xdr:col>11</xdr:col>
                    <xdr:colOff>228600</xdr:colOff>
                    <xdr:row>335</xdr:row>
                    <xdr:rowOff>114300</xdr:rowOff>
                  </from>
                  <to>
                    <xdr:col>11</xdr:col>
                    <xdr:colOff>466725</xdr:colOff>
                    <xdr:row>335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13" name="Check Box 663">
              <controlPr defaultSize="0" autoFill="0" autoLine="0" autoPict="0">
                <anchor moveWithCells="1">
                  <from>
                    <xdr:col>13</xdr:col>
                    <xdr:colOff>228600</xdr:colOff>
                    <xdr:row>289</xdr:row>
                    <xdr:rowOff>114300</xdr:rowOff>
                  </from>
                  <to>
                    <xdr:col>13</xdr:col>
                    <xdr:colOff>466725</xdr:colOff>
                    <xdr:row>289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14" name="Check Box 664">
              <controlPr defaultSize="0" autoFill="0" autoLine="0" autoPict="0">
                <anchor moveWithCells="1">
                  <from>
                    <xdr:col>13</xdr:col>
                    <xdr:colOff>228600</xdr:colOff>
                    <xdr:row>290</xdr:row>
                    <xdr:rowOff>114300</xdr:rowOff>
                  </from>
                  <to>
                    <xdr:col>13</xdr:col>
                    <xdr:colOff>466725</xdr:colOff>
                    <xdr:row>290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15" name="Check Box 665">
              <controlPr defaultSize="0" autoFill="0" autoLine="0" autoPict="0">
                <anchor moveWithCells="1">
                  <from>
                    <xdr:col>13</xdr:col>
                    <xdr:colOff>228600</xdr:colOff>
                    <xdr:row>291</xdr:row>
                    <xdr:rowOff>123825</xdr:rowOff>
                  </from>
                  <to>
                    <xdr:col>13</xdr:col>
                    <xdr:colOff>466725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16" name="Check Box 666">
              <controlPr defaultSize="0" autoFill="0" autoLine="0" autoPict="0">
                <anchor moveWithCells="1">
                  <from>
                    <xdr:col>13</xdr:col>
                    <xdr:colOff>228600</xdr:colOff>
                    <xdr:row>292</xdr:row>
                    <xdr:rowOff>114300</xdr:rowOff>
                  </from>
                  <to>
                    <xdr:col>13</xdr:col>
                    <xdr:colOff>466725</xdr:colOff>
                    <xdr:row>292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7" name="Check Box 667">
              <controlPr defaultSize="0" autoFill="0" autoLine="0" autoPict="0">
                <anchor moveWithCells="1">
                  <from>
                    <xdr:col>13</xdr:col>
                    <xdr:colOff>228600</xdr:colOff>
                    <xdr:row>293</xdr:row>
                    <xdr:rowOff>114300</xdr:rowOff>
                  </from>
                  <to>
                    <xdr:col>13</xdr:col>
                    <xdr:colOff>466725</xdr:colOff>
                    <xdr:row>293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8" name="Check Box 668">
              <controlPr defaultSize="0" autoFill="0" autoLine="0" autoPict="0">
                <anchor moveWithCells="1">
                  <from>
                    <xdr:col>13</xdr:col>
                    <xdr:colOff>228600</xdr:colOff>
                    <xdr:row>294</xdr:row>
                    <xdr:rowOff>114300</xdr:rowOff>
                  </from>
                  <to>
                    <xdr:col>13</xdr:col>
                    <xdr:colOff>466725</xdr:colOff>
                    <xdr:row>294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19" name="Check Box 669">
              <controlPr defaultSize="0" autoFill="0" autoLine="0" autoPict="0">
                <anchor moveWithCells="1">
                  <from>
                    <xdr:col>13</xdr:col>
                    <xdr:colOff>228600</xdr:colOff>
                    <xdr:row>295</xdr:row>
                    <xdr:rowOff>114300</xdr:rowOff>
                  </from>
                  <to>
                    <xdr:col>13</xdr:col>
                    <xdr:colOff>466725</xdr:colOff>
                    <xdr:row>295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20" name="Check Box 670">
              <controlPr defaultSize="0" autoFill="0" autoLine="0" autoPict="0">
                <anchor moveWithCells="1">
                  <from>
                    <xdr:col>13</xdr:col>
                    <xdr:colOff>228600</xdr:colOff>
                    <xdr:row>296</xdr:row>
                    <xdr:rowOff>114300</xdr:rowOff>
                  </from>
                  <to>
                    <xdr:col>13</xdr:col>
                    <xdr:colOff>466725</xdr:colOff>
                    <xdr:row>296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21" name="Check Box 671">
              <controlPr defaultSize="0" autoFill="0" autoLine="0" autoPict="0">
                <anchor moveWithCells="1">
                  <from>
                    <xdr:col>13</xdr:col>
                    <xdr:colOff>228600</xdr:colOff>
                    <xdr:row>297</xdr:row>
                    <xdr:rowOff>114300</xdr:rowOff>
                  </from>
                  <to>
                    <xdr:col>13</xdr:col>
                    <xdr:colOff>466725</xdr:colOff>
                    <xdr:row>297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22" name="Check Box 672">
              <controlPr defaultSize="0" autoFill="0" autoLine="0" autoPict="0">
                <anchor moveWithCells="1">
                  <from>
                    <xdr:col>13</xdr:col>
                    <xdr:colOff>228600</xdr:colOff>
                    <xdr:row>298</xdr:row>
                    <xdr:rowOff>114300</xdr:rowOff>
                  </from>
                  <to>
                    <xdr:col>13</xdr:col>
                    <xdr:colOff>466725</xdr:colOff>
                    <xdr:row>298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23" name="Check Box 673">
              <controlPr defaultSize="0" autoFill="0" autoLine="0" autoPict="0">
                <anchor moveWithCells="1">
                  <from>
                    <xdr:col>13</xdr:col>
                    <xdr:colOff>228600</xdr:colOff>
                    <xdr:row>299</xdr:row>
                    <xdr:rowOff>114300</xdr:rowOff>
                  </from>
                  <to>
                    <xdr:col>13</xdr:col>
                    <xdr:colOff>466725</xdr:colOff>
                    <xdr:row>299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24" name="Check Box 674">
              <controlPr defaultSize="0" autoFill="0" autoLine="0" autoPict="0">
                <anchor moveWithCells="1">
                  <from>
                    <xdr:col>13</xdr:col>
                    <xdr:colOff>228600</xdr:colOff>
                    <xdr:row>300</xdr:row>
                    <xdr:rowOff>114300</xdr:rowOff>
                  </from>
                  <to>
                    <xdr:col>13</xdr:col>
                    <xdr:colOff>466725</xdr:colOff>
                    <xdr:row>300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25" name="Check Box 675">
              <controlPr defaultSize="0" autoFill="0" autoLine="0" autoPict="0">
                <anchor moveWithCells="1">
                  <from>
                    <xdr:col>13</xdr:col>
                    <xdr:colOff>228600</xdr:colOff>
                    <xdr:row>301</xdr:row>
                    <xdr:rowOff>114300</xdr:rowOff>
                  </from>
                  <to>
                    <xdr:col>13</xdr:col>
                    <xdr:colOff>466725</xdr:colOff>
                    <xdr:row>301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26" name="Check Box 676">
              <controlPr defaultSize="0" autoFill="0" autoLine="0" autoPict="0">
                <anchor moveWithCells="1">
                  <from>
                    <xdr:col>13</xdr:col>
                    <xdr:colOff>228600</xdr:colOff>
                    <xdr:row>302</xdr:row>
                    <xdr:rowOff>114300</xdr:rowOff>
                  </from>
                  <to>
                    <xdr:col>13</xdr:col>
                    <xdr:colOff>466725</xdr:colOff>
                    <xdr:row>302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7" name="Check Box 677">
              <controlPr defaultSize="0" autoFill="0" autoLine="0" autoPict="0">
                <anchor moveWithCells="1">
                  <from>
                    <xdr:col>13</xdr:col>
                    <xdr:colOff>228600</xdr:colOff>
                    <xdr:row>303</xdr:row>
                    <xdr:rowOff>114300</xdr:rowOff>
                  </from>
                  <to>
                    <xdr:col>13</xdr:col>
                    <xdr:colOff>466725</xdr:colOff>
                    <xdr:row>303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8" name="Check Box 678">
              <controlPr defaultSize="0" autoFill="0" autoLine="0" autoPict="0">
                <anchor moveWithCells="1">
                  <from>
                    <xdr:col>13</xdr:col>
                    <xdr:colOff>228600</xdr:colOff>
                    <xdr:row>304</xdr:row>
                    <xdr:rowOff>114300</xdr:rowOff>
                  </from>
                  <to>
                    <xdr:col>13</xdr:col>
                    <xdr:colOff>466725</xdr:colOff>
                    <xdr:row>304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29" name="Check Box 679">
              <controlPr defaultSize="0" autoFill="0" autoLine="0" autoPict="0">
                <anchor moveWithCells="1">
                  <from>
                    <xdr:col>13</xdr:col>
                    <xdr:colOff>228600</xdr:colOff>
                    <xdr:row>305</xdr:row>
                    <xdr:rowOff>114300</xdr:rowOff>
                  </from>
                  <to>
                    <xdr:col>13</xdr:col>
                    <xdr:colOff>466725</xdr:colOff>
                    <xdr:row>305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30" name="Check Box 680">
              <controlPr defaultSize="0" autoFill="0" autoLine="0" autoPict="0">
                <anchor moveWithCells="1">
                  <from>
                    <xdr:col>13</xdr:col>
                    <xdr:colOff>228600</xdr:colOff>
                    <xdr:row>306</xdr:row>
                    <xdr:rowOff>114300</xdr:rowOff>
                  </from>
                  <to>
                    <xdr:col>13</xdr:col>
                    <xdr:colOff>466725</xdr:colOff>
                    <xdr:row>306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31" name="Check Box 681">
              <controlPr defaultSize="0" autoFill="0" autoLine="0" autoPict="0">
                <anchor moveWithCells="1">
                  <from>
                    <xdr:col>13</xdr:col>
                    <xdr:colOff>228600</xdr:colOff>
                    <xdr:row>307</xdr:row>
                    <xdr:rowOff>114300</xdr:rowOff>
                  </from>
                  <to>
                    <xdr:col>13</xdr:col>
                    <xdr:colOff>466725</xdr:colOff>
                    <xdr:row>307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32" name="Check Box 682">
              <controlPr defaultSize="0" autoFill="0" autoLine="0" autoPict="0">
                <anchor moveWithCells="1">
                  <from>
                    <xdr:col>13</xdr:col>
                    <xdr:colOff>228600</xdr:colOff>
                    <xdr:row>308</xdr:row>
                    <xdr:rowOff>114300</xdr:rowOff>
                  </from>
                  <to>
                    <xdr:col>13</xdr:col>
                    <xdr:colOff>466725</xdr:colOff>
                    <xdr:row>308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33" name="Check Box 683">
              <controlPr defaultSize="0" autoFill="0" autoLine="0" autoPict="0">
                <anchor moveWithCells="1">
                  <from>
                    <xdr:col>13</xdr:col>
                    <xdr:colOff>228600</xdr:colOff>
                    <xdr:row>309</xdr:row>
                    <xdr:rowOff>114300</xdr:rowOff>
                  </from>
                  <to>
                    <xdr:col>13</xdr:col>
                    <xdr:colOff>466725</xdr:colOff>
                    <xdr:row>309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34" name="Check Box 684">
              <controlPr defaultSize="0" autoFill="0" autoLine="0" autoPict="0">
                <anchor moveWithCells="1">
                  <from>
                    <xdr:col>13</xdr:col>
                    <xdr:colOff>228600</xdr:colOff>
                    <xdr:row>310</xdr:row>
                    <xdr:rowOff>114300</xdr:rowOff>
                  </from>
                  <to>
                    <xdr:col>13</xdr:col>
                    <xdr:colOff>466725</xdr:colOff>
                    <xdr:row>310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35" name="Check Box 685">
              <controlPr defaultSize="0" autoFill="0" autoLine="0" autoPict="0">
                <anchor moveWithCells="1">
                  <from>
                    <xdr:col>13</xdr:col>
                    <xdr:colOff>228600</xdr:colOff>
                    <xdr:row>311</xdr:row>
                    <xdr:rowOff>114300</xdr:rowOff>
                  </from>
                  <to>
                    <xdr:col>13</xdr:col>
                    <xdr:colOff>466725</xdr:colOff>
                    <xdr:row>311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36" name="Check Box 686">
              <controlPr defaultSize="0" autoFill="0" autoLine="0" autoPict="0">
                <anchor moveWithCells="1">
                  <from>
                    <xdr:col>13</xdr:col>
                    <xdr:colOff>228600</xdr:colOff>
                    <xdr:row>312</xdr:row>
                    <xdr:rowOff>114300</xdr:rowOff>
                  </from>
                  <to>
                    <xdr:col>13</xdr:col>
                    <xdr:colOff>466725</xdr:colOff>
                    <xdr:row>312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37" name="Check Box 687">
              <controlPr defaultSize="0" autoFill="0" autoLine="0" autoPict="0">
                <anchor moveWithCells="1">
                  <from>
                    <xdr:col>13</xdr:col>
                    <xdr:colOff>228600</xdr:colOff>
                    <xdr:row>313</xdr:row>
                    <xdr:rowOff>114300</xdr:rowOff>
                  </from>
                  <to>
                    <xdr:col>13</xdr:col>
                    <xdr:colOff>466725</xdr:colOff>
                    <xdr:row>313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38" name="Check Box 688">
              <controlPr defaultSize="0" autoFill="0" autoLine="0" autoPict="0">
                <anchor moveWithCells="1">
                  <from>
                    <xdr:col>13</xdr:col>
                    <xdr:colOff>228600</xdr:colOff>
                    <xdr:row>314</xdr:row>
                    <xdr:rowOff>114300</xdr:rowOff>
                  </from>
                  <to>
                    <xdr:col>13</xdr:col>
                    <xdr:colOff>466725</xdr:colOff>
                    <xdr:row>314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39" name="Check Box 689">
              <controlPr defaultSize="0" autoFill="0" autoLine="0" autoPict="0">
                <anchor moveWithCells="1">
                  <from>
                    <xdr:col>13</xdr:col>
                    <xdr:colOff>228600</xdr:colOff>
                    <xdr:row>315</xdr:row>
                    <xdr:rowOff>114300</xdr:rowOff>
                  </from>
                  <to>
                    <xdr:col>13</xdr:col>
                    <xdr:colOff>466725</xdr:colOff>
                    <xdr:row>315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40" name="Check Box 690">
              <controlPr defaultSize="0" autoFill="0" autoLine="0" autoPict="0">
                <anchor moveWithCells="1">
                  <from>
                    <xdr:col>13</xdr:col>
                    <xdr:colOff>228600</xdr:colOff>
                    <xdr:row>316</xdr:row>
                    <xdr:rowOff>114300</xdr:rowOff>
                  </from>
                  <to>
                    <xdr:col>13</xdr:col>
                    <xdr:colOff>466725</xdr:colOff>
                    <xdr:row>316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41" name="Check Box 691">
              <controlPr defaultSize="0" autoFill="0" autoLine="0" autoPict="0">
                <anchor moveWithCells="1">
                  <from>
                    <xdr:col>13</xdr:col>
                    <xdr:colOff>228600</xdr:colOff>
                    <xdr:row>317</xdr:row>
                    <xdr:rowOff>114300</xdr:rowOff>
                  </from>
                  <to>
                    <xdr:col>13</xdr:col>
                    <xdr:colOff>466725</xdr:colOff>
                    <xdr:row>317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42" name="Check Box 692">
              <controlPr defaultSize="0" autoFill="0" autoLine="0" autoPict="0">
                <anchor moveWithCells="1">
                  <from>
                    <xdr:col>13</xdr:col>
                    <xdr:colOff>228600</xdr:colOff>
                    <xdr:row>318</xdr:row>
                    <xdr:rowOff>114300</xdr:rowOff>
                  </from>
                  <to>
                    <xdr:col>13</xdr:col>
                    <xdr:colOff>466725</xdr:colOff>
                    <xdr:row>318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43" name="Check Box 693">
              <controlPr defaultSize="0" autoFill="0" autoLine="0" autoPict="0">
                <anchor moveWithCells="1">
                  <from>
                    <xdr:col>13</xdr:col>
                    <xdr:colOff>228600</xdr:colOff>
                    <xdr:row>319</xdr:row>
                    <xdr:rowOff>114300</xdr:rowOff>
                  </from>
                  <to>
                    <xdr:col>13</xdr:col>
                    <xdr:colOff>466725</xdr:colOff>
                    <xdr:row>319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44" name="Check Box 694">
              <controlPr defaultSize="0" autoFill="0" autoLine="0" autoPict="0">
                <anchor moveWithCells="1">
                  <from>
                    <xdr:col>13</xdr:col>
                    <xdr:colOff>228600</xdr:colOff>
                    <xdr:row>320</xdr:row>
                    <xdr:rowOff>114300</xdr:rowOff>
                  </from>
                  <to>
                    <xdr:col>13</xdr:col>
                    <xdr:colOff>466725</xdr:colOff>
                    <xdr:row>320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45" name="Check Box 695">
              <controlPr defaultSize="0" autoFill="0" autoLine="0" autoPict="0">
                <anchor moveWithCells="1">
                  <from>
                    <xdr:col>13</xdr:col>
                    <xdr:colOff>228600</xdr:colOff>
                    <xdr:row>321</xdr:row>
                    <xdr:rowOff>114300</xdr:rowOff>
                  </from>
                  <to>
                    <xdr:col>13</xdr:col>
                    <xdr:colOff>466725</xdr:colOff>
                    <xdr:row>321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46" name="Check Box 696">
              <controlPr defaultSize="0" autoFill="0" autoLine="0" autoPict="0">
                <anchor moveWithCells="1">
                  <from>
                    <xdr:col>13</xdr:col>
                    <xdr:colOff>228600</xdr:colOff>
                    <xdr:row>322</xdr:row>
                    <xdr:rowOff>114300</xdr:rowOff>
                  </from>
                  <to>
                    <xdr:col>13</xdr:col>
                    <xdr:colOff>466725</xdr:colOff>
                    <xdr:row>322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47" name="Check Box 697">
              <controlPr defaultSize="0" autoFill="0" autoLine="0" autoPict="0">
                <anchor moveWithCells="1">
                  <from>
                    <xdr:col>13</xdr:col>
                    <xdr:colOff>228600</xdr:colOff>
                    <xdr:row>323</xdr:row>
                    <xdr:rowOff>114300</xdr:rowOff>
                  </from>
                  <to>
                    <xdr:col>13</xdr:col>
                    <xdr:colOff>466725</xdr:colOff>
                    <xdr:row>323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48" name="Check Box 698">
              <controlPr defaultSize="0" autoFill="0" autoLine="0" autoPict="0">
                <anchor moveWithCells="1">
                  <from>
                    <xdr:col>13</xdr:col>
                    <xdr:colOff>228600</xdr:colOff>
                    <xdr:row>324</xdr:row>
                    <xdr:rowOff>114300</xdr:rowOff>
                  </from>
                  <to>
                    <xdr:col>13</xdr:col>
                    <xdr:colOff>466725</xdr:colOff>
                    <xdr:row>324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49" name="Check Box 699">
              <controlPr defaultSize="0" autoFill="0" autoLine="0" autoPict="0">
                <anchor moveWithCells="1">
                  <from>
                    <xdr:col>13</xdr:col>
                    <xdr:colOff>228600</xdr:colOff>
                    <xdr:row>325</xdr:row>
                    <xdr:rowOff>114300</xdr:rowOff>
                  </from>
                  <to>
                    <xdr:col>13</xdr:col>
                    <xdr:colOff>466725</xdr:colOff>
                    <xdr:row>325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50" name="Check Box 700">
              <controlPr defaultSize="0" autoFill="0" autoLine="0" autoPict="0">
                <anchor moveWithCells="1">
                  <from>
                    <xdr:col>13</xdr:col>
                    <xdr:colOff>228600</xdr:colOff>
                    <xdr:row>326</xdr:row>
                    <xdr:rowOff>114300</xdr:rowOff>
                  </from>
                  <to>
                    <xdr:col>13</xdr:col>
                    <xdr:colOff>466725</xdr:colOff>
                    <xdr:row>326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51" name="Check Box 701">
              <controlPr defaultSize="0" autoFill="0" autoLine="0" autoPict="0">
                <anchor moveWithCells="1">
                  <from>
                    <xdr:col>13</xdr:col>
                    <xdr:colOff>228600</xdr:colOff>
                    <xdr:row>327</xdr:row>
                    <xdr:rowOff>114300</xdr:rowOff>
                  </from>
                  <to>
                    <xdr:col>13</xdr:col>
                    <xdr:colOff>466725</xdr:colOff>
                    <xdr:row>327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52" name="Check Box 702">
              <controlPr defaultSize="0" autoFill="0" autoLine="0" autoPict="0">
                <anchor moveWithCells="1">
                  <from>
                    <xdr:col>13</xdr:col>
                    <xdr:colOff>228600</xdr:colOff>
                    <xdr:row>328</xdr:row>
                    <xdr:rowOff>114300</xdr:rowOff>
                  </from>
                  <to>
                    <xdr:col>13</xdr:col>
                    <xdr:colOff>466725</xdr:colOff>
                    <xdr:row>328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53" name="Check Box 703">
              <controlPr defaultSize="0" autoFill="0" autoLine="0" autoPict="0">
                <anchor moveWithCells="1">
                  <from>
                    <xdr:col>13</xdr:col>
                    <xdr:colOff>228600</xdr:colOff>
                    <xdr:row>329</xdr:row>
                    <xdr:rowOff>114300</xdr:rowOff>
                  </from>
                  <to>
                    <xdr:col>13</xdr:col>
                    <xdr:colOff>466725</xdr:colOff>
                    <xdr:row>329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54" name="Check Box 704">
              <controlPr defaultSize="0" autoFill="0" autoLine="0" autoPict="0">
                <anchor moveWithCells="1">
                  <from>
                    <xdr:col>13</xdr:col>
                    <xdr:colOff>228600</xdr:colOff>
                    <xdr:row>330</xdr:row>
                    <xdr:rowOff>114300</xdr:rowOff>
                  </from>
                  <to>
                    <xdr:col>13</xdr:col>
                    <xdr:colOff>466725</xdr:colOff>
                    <xdr:row>330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55" name="Check Box 705">
              <controlPr defaultSize="0" autoFill="0" autoLine="0" autoPict="0">
                <anchor moveWithCells="1">
                  <from>
                    <xdr:col>13</xdr:col>
                    <xdr:colOff>228600</xdr:colOff>
                    <xdr:row>331</xdr:row>
                    <xdr:rowOff>114300</xdr:rowOff>
                  </from>
                  <to>
                    <xdr:col>13</xdr:col>
                    <xdr:colOff>466725</xdr:colOff>
                    <xdr:row>331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56" name="Check Box 706">
              <controlPr defaultSize="0" autoFill="0" autoLine="0" autoPict="0">
                <anchor moveWithCells="1">
                  <from>
                    <xdr:col>13</xdr:col>
                    <xdr:colOff>228600</xdr:colOff>
                    <xdr:row>334</xdr:row>
                    <xdr:rowOff>114300</xdr:rowOff>
                  </from>
                  <to>
                    <xdr:col>13</xdr:col>
                    <xdr:colOff>466725</xdr:colOff>
                    <xdr:row>334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57" name="Check Box 707">
              <controlPr defaultSize="0" autoFill="0" autoLine="0" autoPict="0">
                <anchor moveWithCells="1">
                  <from>
                    <xdr:col>13</xdr:col>
                    <xdr:colOff>228600</xdr:colOff>
                    <xdr:row>335</xdr:row>
                    <xdr:rowOff>114300</xdr:rowOff>
                  </from>
                  <to>
                    <xdr:col>13</xdr:col>
                    <xdr:colOff>466725</xdr:colOff>
                    <xdr:row>335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58" name="Check Box 708">
              <controlPr defaultSize="0" autoFill="0" autoLine="0" autoPict="0">
                <anchor moveWithCells="1">
                  <from>
                    <xdr:col>11</xdr:col>
                    <xdr:colOff>228600</xdr:colOff>
                    <xdr:row>332</xdr:row>
                    <xdr:rowOff>114300</xdr:rowOff>
                  </from>
                  <to>
                    <xdr:col>11</xdr:col>
                    <xdr:colOff>476250</xdr:colOff>
                    <xdr:row>332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59" name="Check Box 709">
              <controlPr defaultSize="0" autoFill="0" autoLine="0" autoPict="0">
                <anchor moveWithCells="1">
                  <from>
                    <xdr:col>11</xdr:col>
                    <xdr:colOff>228600</xdr:colOff>
                    <xdr:row>333</xdr:row>
                    <xdr:rowOff>114300</xdr:rowOff>
                  </from>
                  <to>
                    <xdr:col>11</xdr:col>
                    <xdr:colOff>476250</xdr:colOff>
                    <xdr:row>333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60" name="Check Box 710">
              <controlPr defaultSize="0" autoFill="0" autoLine="0" autoPict="0">
                <anchor moveWithCells="1">
                  <from>
                    <xdr:col>13</xdr:col>
                    <xdr:colOff>228600</xdr:colOff>
                    <xdr:row>332</xdr:row>
                    <xdr:rowOff>114300</xdr:rowOff>
                  </from>
                  <to>
                    <xdr:col>13</xdr:col>
                    <xdr:colOff>476250</xdr:colOff>
                    <xdr:row>332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61" name="Check Box 711">
              <controlPr defaultSize="0" autoFill="0" autoLine="0" autoPict="0">
                <anchor moveWithCells="1">
                  <from>
                    <xdr:col>13</xdr:col>
                    <xdr:colOff>228600</xdr:colOff>
                    <xdr:row>333</xdr:row>
                    <xdr:rowOff>114300</xdr:rowOff>
                  </from>
                  <to>
                    <xdr:col>13</xdr:col>
                    <xdr:colOff>476250</xdr:colOff>
                    <xdr:row>333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62" name="Check Box 712">
              <controlPr defaultSize="0" autoFill="0" autoLine="0" autoPict="0">
                <anchor moveWithCells="1">
                  <from>
                    <xdr:col>11</xdr:col>
                    <xdr:colOff>228600</xdr:colOff>
                    <xdr:row>336</xdr:row>
                    <xdr:rowOff>114300</xdr:rowOff>
                  </from>
                  <to>
                    <xdr:col>11</xdr:col>
                    <xdr:colOff>466725</xdr:colOff>
                    <xdr:row>336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63" name="Check Box 713">
              <controlPr defaultSize="0" autoFill="0" autoLine="0" autoPict="0">
                <anchor moveWithCells="1">
                  <from>
                    <xdr:col>11</xdr:col>
                    <xdr:colOff>228600</xdr:colOff>
                    <xdr:row>337</xdr:row>
                    <xdr:rowOff>114300</xdr:rowOff>
                  </from>
                  <to>
                    <xdr:col>11</xdr:col>
                    <xdr:colOff>466725</xdr:colOff>
                    <xdr:row>337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64" name="Check Box 714">
              <controlPr defaultSize="0" autoFill="0" autoLine="0" autoPict="0">
                <anchor moveWithCells="1">
                  <from>
                    <xdr:col>11</xdr:col>
                    <xdr:colOff>228600</xdr:colOff>
                    <xdr:row>338</xdr:row>
                    <xdr:rowOff>123825</xdr:rowOff>
                  </from>
                  <to>
                    <xdr:col>11</xdr:col>
                    <xdr:colOff>466725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65" name="Check Box 715">
              <controlPr defaultSize="0" autoFill="0" autoLine="0" autoPict="0">
                <anchor moveWithCells="1">
                  <from>
                    <xdr:col>11</xdr:col>
                    <xdr:colOff>228600</xdr:colOff>
                    <xdr:row>339</xdr:row>
                    <xdr:rowOff>114300</xdr:rowOff>
                  </from>
                  <to>
                    <xdr:col>11</xdr:col>
                    <xdr:colOff>466725</xdr:colOff>
                    <xdr:row>339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66" name="Check Box 716">
              <controlPr defaultSize="0" autoFill="0" autoLine="0" autoPict="0">
                <anchor moveWithCells="1">
                  <from>
                    <xdr:col>11</xdr:col>
                    <xdr:colOff>228600</xdr:colOff>
                    <xdr:row>340</xdr:row>
                    <xdr:rowOff>114300</xdr:rowOff>
                  </from>
                  <to>
                    <xdr:col>11</xdr:col>
                    <xdr:colOff>466725</xdr:colOff>
                    <xdr:row>340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67" name="Check Box 717">
              <controlPr defaultSize="0" autoFill="0" autoLine="0" autoPict="0">
                <anchor moveWithCells="1">
                  <from>
                    <xdr:col>11</xdr:col>
                    <xdr:colOff>228600</xdr:colOff>
                    <xdr:row>341</xdr:row>
                    <xdr:rowOff>114300</xdr:rowOff>
                  </from>
                  <to>
                    <xdr:col>11</xdr:col>
                    <xdr:colOff>466725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68" name="Check Box 718">
              <controlPr defaultSize="0" autoFill="0" autoLine="0" autoPict="0">
                <anchor moveWithCells="1">
                  <from>
                    <xdr:col>11</xdr:col>
                    <xdr:colOff>228600</xdr:colOff>
                    <xdr:row>342</xdr:row>
                    <xdr:rowOff>114300</xdr:rowOff>
                  </from>
                  <to>
                    <xdr:col>11</xdr:col>
                    <xdr:colOff>466725</xdr:colOff>
                    <xdr:row>342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69" name="Check Box 719">
              <controlPr defaultSize="0" autoFill="0" autoLine="0" autoPict="0">
                <anchor moveWithCells="1">
                  <from>
                    <xdr:col>11</xdr:col>
                    <xdr:colOff>228600</xdr:colOff>
                    <xdr:row>343</xdr:row>
                    <xdr:rowOff>114300</xdr:rowOff>
                  </from>
                  <to>
                    <xdr:col>11</xdr:col>
                    <xdr:colOff>466725</xdr:colOff>
                    <xdr:row>343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70" name="Check Box 720">
              <controlPr defaultSize="0" autoFill="0" autoLine="0" autoPict="0">
                <anchor moveWithCells="1">
                  <from>
                    <xdr:col>11</xdr:col>
                    <xdr:colOff>228600</xdr:colOff>
                    <xdr:row>344</xdr:row>
                    <xdr:rowOff>114300</xdr:rowOff>
                  </from>
                  <to>
                    <xdr:col>11</xdr:col>
                    <xdr:colOff>466725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71" name="Check Box 721">
              <controlPr defaultSize="0" autoFill="0" autoLine="0" autoPict="0">
                <anchor moveWithCells="1">
                  <from>
                    <xdr:col>11</xdr:col>
                    <xdr:colOff>228600</xdr:colOff>
                    <xdr:row>345</xdr:row>
                    <xdr:rowOff>114300</xdr:rowOff>
                  </from>
                  <to>
                    <xdr:col>11</xdr:col>
                    <xdr:colOff>466725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72" name="Check Box 722">
              <controlPr defaultSize="0" autoFill="0" autoLine="0" autoPict="0">
                <anchor moveWithCells="1">
                  <from>
                    <xdr:col>11</xdr:col>
                    <xdr:colOff>228600</xdr:colOff>
                    <xdr:row>346</xdr:row>
                    <xdr:rowOff>114300</xdr:rowOff>
                  </from>
                  <to>
                    <xdr:col>11</xdr:col>
                    <xdr:colOff>466725</xdr:colOff>
                    <xdr:row>346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73" name="Check Box 723">
              <controlPr defaultSize="0" autoFill="0" autoLine="0" autoPict="0">
                <anchor moveWithCells="1">
                  <from>
                    <xdr:col>11</xdr:col>
                    <xdr:colOff>228600</xdr:colOff>
                    <xdr:row>347</xdr:row>
                    <xdr:rowOff>114300</xdr:rowOff>
                  </from>
                  <to>
                    <xdr:col>11</xdr:col>
                    <xdr:colOff>466725</xdr:colOff>
                    <xdr:row>347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74" name="Check Box 724">
              <controlPr defaultSize="0" autoFill="0" autoLine="0" autoPict="0">
                <anchor moveWithCells="1">
                  <from>
                    <xdr:col>11</xdr:col>
                    <xdr:colOff>228600</xdr:colOff>
                    <xdr:row>348</xdr:row>
                    <xdr:rowOff>114300</xdr:rowOff>
                  </from>
                  <to>
                    <xdr:col>11</xdr:col>
                    <xdr:colOff>466725</xdr:colOff>
                    <xdr:row>348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75" name="Check Box 725">
              <controlPr defaultSize="0" autoFill="0" autoLine="0" autoPict="0">
                <anchor moveWithCells="1">
                  <from>
                    <xdr:col>11</xdr:col>
                    <xdr:colOff>228600</xdr:colOff>
                    <xdr:row>349</xdr:row>
                    <xdr:rowOff>114300</xdr:rowOff>
                  </from>
                  <to>
                    <xdr:col>11</xdr:col>
                    <xdr:colOff>466725</xdr:colOff>
                    <xdr:row>349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76" name="Check Box 726">
              <controlPr defaultSize="0" autoFill="0" autoLine="0" autoPict="0">
                <anchor moveWithCells="1">
                  <from>
                    <xdr:col>11</xdr:col>
                    <xdr:colOff>228600</xdr:colOff>
                    <xdr:row>350</xdr:row>
                    <xdr:rowOff>114300</xdr:rowOff>
                  </from>
                  <to>
                    <xdr:col>11</xdr:col>
                    <xdr:colOff>466725</xdr:colOff>
                    <xdr:row>350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77" name="Check Box 727">
              <controlPr defaultSize="0" autoFill="0" autoLine="0" autoPict="0">
                <anchor moveWithCells="1">
                  <from>
                    <xdr:col>11</xdr:col>
                    <xdr:colOff>228600</xdr:colOff>
                    <xdr:row>351</xdr:row>
                    <xdr:rowOff>114300</xdr:rowOff>
                  </from>
                  <to>
                    <xdr:col>11</xdr:col>
                    <xdr:colOff>466725</xdr:colOff>
                    <xdr:row>351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78" name="Check Box 728">
              <controlPr defaultSize="0" autoFill="0" autoLine="0" autoPict="0">
                <anchor moveWithCells="1">
                  <from>
                    <xdr:col>11</xdr:col>
                    <xdr:colOff>228600</xdr:colOff>
                    <xdr:row>352</xdr:row>
                    <xdr:rowOff>114300</xdr:rowOff>
                  </from>
                  <to>
                    <xdr:col>11</xdr:col>
                    <xdr:colOff>466725</xdr:colOff>
                    <xdr:row>352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79" name="Check Box 729">
              <controlPr defaultSize="0" autoFill="0" autoLine="0" autoPict="0">
                <anchor moveWithCells="1">
                  <from>
                    <xdr:col>11</xdr:col>
                    <xdr:colOff>228600</xdr:colOff>
                    <xdr:row>353</xdr:row>
                    <xdr:rowOff>114300</xdr:rowOff>
                  </from>
                  <to>
                    <xdr:col>11</xdr:col>
                    <xdr:colOff>466725</xdr:colOff>
                    <xdr:row>353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80" name="Check Box 730">
              <controlPr defaultSize="0" autoFill="0" autoLine="0" autoPict="0">
                <anchor moveWithCells="1">
                  <from>
                    <xdr:col>11</xdr:col>
                    <xdr:colOff>228600</xdr:colOff>
                    <xdr:row>354</xdr:row>
                    <xdr:rowOff>114300</xdr:rowOff>
                  </from>
                  <to>
                    <xdr:col>11</xdr:col>
                    <xdr:colOff>466725</xdr:colOff>
                    <xdr:row>354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81" name="Check Box 731">
              <controlPr defaultSize="0" autoFill="0" autoLine="0" autoPict="0">
                <anchor moveWithCells="1">
                  <from>
                    <xdr:col>11</xdr:col>
                    <xdr:colOff>228600</xdr:colOff>
                    <xdr:row>355</xdr:row>
                    <xdr:rowOff>114300</xdr:rowOff>
                  </from>
                  <to>
                    <xdr:col>11</xdr:col>
                    <xdr:colOff>466725</xdr:colOff>
                    <xdr:row>355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82" name="Check Box 732">
              <controlPr defaultSize="0" autoFill="0" autoLine="0" autoPict="0">
                <anchor moveWithCells="1">
                  <from>
                    <xdr:col>11</xdr:col>
                    <xdr:colOff>228600</xdr:colOff>
                    <xdr:row>356</xdr:row>
                    <xdr:rowOff>114300</xdr:rowOff>
                  </from>
                  <to>
                    <xdr:col>11</xdr:col>
                    <xdr:colOff>466725</xdr:colOff>
                    <xdr:row>356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83" name="Check Box 733">
              <controlPr defaultSize="0" autoFill="0" autoLine="0" autoPict="0">
                <anchor moveWithCells="1">
                  <from>
                    <xdr:col>11</xdr:col>
                    <xdr:colOff>228600</xdr:colOff>
                    <xdr:row>357</xdr:row>
                    <xdr:rowOff>114300</xdr:rowOff>
                  </from>
                  <to>
                    <xdr:col>11</xdr:col>
                    <xdr:colOff>466725</xdr:colOff>
                    <xdr:row>357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84" name="Check Box 734">
              <controlPr defaultSize="0" autoFill="0" autoLine="0" autoPict="0">
                <anchor moveWithCells="1">
                  <from>
                    <xdr:col>11</xdr:col>
                    <xdr:colOff>228600</xdr:colOff>
                    <xdr:row>358</xdr:row>
                    <xdr:rowOff>114300</xdr:rowOff>
                  </from>
                  <to>
                    <xdr:col>11</xdr:col>
                    <xdr:colOff>466725</xdr:colOff>
                    <xdr:row>358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85" name="Check Box 735">
              <controlPr defaultSize="0" autoFill="0" autoLine="0" autoPict="0">
                <anchor moveWithCells="1">
                  <from>
                    <xdr:col>11</xdr:col>
                    <xdr:colOff>228600</xdr:colOff>
                    <xdr:row>359</xdr:row>
                    <xdr:rowOff>114300</xdr:rowOff>
                  </from>
                  <to>
                    <xdr:col>11</xdr:col>
                    <xdr:colOff>466725</xdr:colOff>
                    <xdr:row>359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86" name="Check Box 736">
              <controlPr defaultSize="0" autoFill="0" autoLine="0" autoPict="0">
                <anchor moveWithCells="1">
                  <from>
                    <xdr:col>11</xdr:col>
                    <xdr:colOff>228600</xdr:colOff>
                    <xdr:row>360</xdr:row>
                    <xdr:rowOff>114300</xdr:rowOff>
                  </from>
                  <to>
                    <xdr:col>11</xdr:col>
                    <xdr:colOff>466725</xdr:colOff>
                    <xdr:row>360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87" name="Check Box 737">
              <controlPr defaultSize="0" autoFill="0" autoLine="0" autoPict="0">
                <anchor moveWithCells="1">
                  <from>
                    <xdr:col>11</xdr:col>
                    <xdr:colOff>228600</xdr:colOff>
                    <xdr:row>361</xdr:row>
                    <xdr:rowOff>114300</xdr:rowOff>
                  </from>
                  <to>
                    <xdr:col>11</xdr:col>
                    <xdr:colOff>466725</xdr:colOff>
                    <xdr:row>361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88" name="Check Box 738">
              <controlPr defaultSize="0" autoFill="0" autoLine="0" autoPict="0">
                <anchor moveWithCells="1">
                  <from>
                    <xdr:col>11</xdr:col>
                    <xdr:colOff>228600</xdr:colOff>
                    <xdr:row>362</xdr:row>
                    <xdr:rowOff>114300</xdr:rowOff>
                  </from>
                  <to>
                    <xdr:col>11</xdr:col>
                    <xdr:colOff>466725</xdr:colOff>
                    <xdr:row>362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89" name="Check Box 739">
              <controlPr defaultSize="0" autoFill="0" autoLine="0" autoPict="0">
                <anchor moveWithCells="1">
                  <from>
                    <xdr:col>11</xdr:col>
                    <xdr:colOff>228600</xdr:colOff>
                    <xdr:row>363</xdr:row>
                    <xdr:rowOff>114300</xdr:rowOff>
                  </from>
                  <to>
                    <xdr:col>11</xdr:col>
                    <xdr:colOff>466725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90" name="Check Box 740">
              <controlPr defaultSize="0" autoFill="0" autoLine="0" autoPict="0">
                <anchor moveWithCells="1">
                  <from>
                    <xdr:col>11</xdr:col>
                    <xdr:colOff>228600</xdr:colOff>
                    <xdr:row>364</xdr:row>
                    <xdr:rowOff>114300</xdr:rowOff>
                  </from>
                  <to>
                    <xdr:col>11</xdr:col>
                    <xdr:colOff>466725</xdr:colOff>
                    <xdr:row>364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91" name="Check Box 741">
              <controlPr defaultSize="0" autoFill="0" autoLine="0" autoPict="0">
                <anchor moveWithCells="1">
                  <from>
                    <xdr:col>11</xdr:col>
                    <xdr:colOff>228600</xdr:colOff>
                    <xdr:row>365</xdr:row>
                    <xdr:rowOff>114300</xdr:rowOff>
                  </from>
                  <to>
                    <xdr:col>11</xdr:col>
                    <xdr:colOff>466725</xdr:colOff>
                    <xdr:row>365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92" name="Check Box 742">
              <controlPr defaultSize="0" autoFill="0" autoLine="0" autoPict="0">
                <anchor moveWithCells="1">
                  <from>
                    <xdr:col>11</xdr:col>
                    <xdr:colOff>228600</xdr:colOff>
                    <xdr:row>366</xdr:row>
                    <xdr:rowOff>114300</xdr:rowOff>
                  </from>
                  <to>
                    <xdr:col>11</xdr:col>
                    <xdr:colOff>466725</xdr:colOff>
                    <xdr:row>366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93" name="Check Box 743">
              <controlPr defaultSize="0" autoFill="0" autoLine="0" autoPict="0">
                <anchor moveWithCells="1">
                  <from>
                    <xdr:col>11</xdr:col>
                    <xdr:colOff>228600</xdr:colOff>
                    <xdr:row>367</xdr:row>
                    <xdr:rowOff>114300</xdr:rowOff>
                  </from>
                  <to>
                    <xdr:col>11</xdr:col>
                    <xdr:colOff>466725</xdr:colOff>
                    <xdr:row>367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94" name="Check Box 744">
              <controlPr defaultSize="0" autoFill="0" autoLine="0" autoPict="0">
                <anchor moveWithCells="1">
                  <from>
                    <xdr:col>11</xdr:col>
                    <xdr:colOff>228600</xdr:colOff>
                    <xdr:row>368</xdr:row>
                    <xdr:rowOff>114300</xdr:rowOff>
                  </from>
                  <to>
                    <xdr:col>11</xdr:col>
                    <xdr:colOff>466725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95" name="Check Box 745">
              <controlPr defaultSize="0" autoFill="0" autoLine="0" autoPict="0">
                <anchor moveWithCells="1">
                  <from>
                    <xdr:col>11</xdr:col>
                    <xdr:colOff>228600</xdr:colOff>
                    <xdr:row>369</xdr:row>
                    <xdr:rowOff>114300</xdr:rowOff>
                  </from>
                  <to>
                    <xdr:col>11</xdr:col>
                    <xdr:colOff>466725</xdr:colOff>
                    <xdr:row>369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96" name="Check Box 746">
              <controlPr defaultSize="0" autoFill="0" autoLine="0" autoPict="0">
                <anchor moveWithCells="1">
                  <from>
                    <xdr:col>11</xdr:col>
                    <xdr:colOff>228600</xdr:colOff>
                    <xdr:row>370</xdr:row>
                    <xdr:rowOff>114300</xdr:rowOff>
                  </from>
                  <to>
                    <xdr:col>11</xdr:col>
                    <xdr:colOff>466725</xdr:colOff>
                    <xdr:row>370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97" name="Check Box 747">
              <controlPr defaultSize="0" autoFill="0" autoLine="0" autoPict="0">
                <anchor moveWithCells="1">
                  <from>
                    <xdr:col>11</xdr:col>
                    <xdr:colOff>228600</xdr:colOff>
                    <xdr:row>371</xdr:row>
                    <xdr:rowOff>114300</xdr:rowOff>
                  </from>
                  <to>
                    <xdr:col>11</xdr:col>
                    <xdr:colOff>466725</xdr:colOff>
                    <xdr:row>371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98" name="Check Box 748">
              <controlPr defaultSize="0" autoFill="0" autoLine="0" autoPict="0">
                <anchor moveWithCells="1">
                  <from>
                    <xdr:col>11</xdr:col>
                    <xdr:colOff>228600</xdr:colOff>
                    <xdr:row>372</xdr:row>
                    <xdr:rowOff>114300</xdr:rowOff>
                  </from>
                  <to>
                    <xdr:col>11</xdr:col>
                    <xdr:colOff>466725</xdr:colOff>
                    <xdr:row>372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699" name="Check Box 749">
              <controlPr defaultSize="0" autoFill="0" autoLine="0" autoPict="0">
                <anchor moveWithCells="1">
                  <from>
                    <xdr:col>11</xdr:col>
                    <xdr:colOff>228600</xdr:colOff>
                    <xdr:row>373</xdr:row>
                    <xdr:rowOff>114300</xdr:rowOff>
                  </from>
                  <to>
                    <xdr:col>11</xdr:col>
                    <xdr:colOff>466725</xdr:colOff>
                    <xdr:row>373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00" name="Check Box 750">
              <controlPr defaultSize="0" autoFill="0" autoLine="0" autoPict="0">
                <anchor moveWithCells="1">
                  <from>
                    <xdr:col>11</xdr:col>
                    <xdr:colOff>228600</xdr:colOff>
                    <xdr:row>374</xdr:row>
                    <xdr:rowOff>114300</xdr:rowOff>
                  </from>
                  <to>
                    <xdr:col>11</xdr:col>
                    <xdr:colOff>466725</xdr:colOff>
                    <xdr:row>374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01" name="Check Box 751">
              <controlPr defaultSize="0" autoFill="0" autoLine="0" autoPict="0">
                <anchor moveWithCells="1">
                  <from>
                    <xdr:col>11</xdr:col>
                    <xdr:colOff>228600</xdr:colOff>
                    <xdr:row>375</xdr:row>
                    <xdr:rowOff>114300</xdr:rowOff>
                  </from>
                  <to>
                    <xdr:col>11</xdr:col>
                    <xdr:colOff>466725</xdr:colOff>
                    <xdr:row>375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02" name="Check Box 752">
              <controlPr defaultSize="0" autoFill="0" autoLine="0" autoPict="0">
                <anchor moveWithCells="1">
                  <from>
                    <xdr:col>11</xdr:col>
                    <xdr:colOff>228600</xdr:colOff>
                    <xdr:row>376</xdr:row>
                    <xdr:rowOff>114300</xdr:rowOff>
                  </from>
                  <to>
                    <xdr:col>11</xdr:col>
                    <xdr:colOff>466725</xdr:colOff>
                    <xdr:row>376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03" name="Check Box 753">
              <controlPr defaultSize="0" autoFill="0" autoLine="0" autoPict="0">
                <anchor moveWithCells="1">
                  <from>
                    <xdr:col>11</xdr:col>
                    <xdr:colOff>228600</xdr:colOff>
                    <xdr:row>377</xdr:row>
                    <xdr:rowOff>114300</xdr:rowOff>
                  </from>
                  <to>
                    <xdr:col>11</xdr:col>
                    <xdr:colOff>466725</xdr:colOff>
                    <xdr:row>377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04" name="Check Box 754">
              <controlPr defaultSize="0" autoFill="0" autoLine="0" autoPict="0">
                <anchor moveWithCells="1">
                  <from>
                    <xdr:col>11</xdr:col>
                    <xdr:colOff>228600</xdr:colOff>
                    <xdr:row>378</xdr:row>
                    <xdr:rowOff>114300</xdr:rowOff>
                  </from>
                  <to>
                    <xdr:col>11</xdr:col>
                    <xdr:colOff>466725</xdr:colOff>
                    <xdr:row>378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05" name="Check Box 755">
              <controlPr defaultSize="0" autoFill="0" autoLine="0" autoPict="0">
                <anchor moveWithCells="1">
                  <from>
                    <xdr:col>11</xdr:col>
                    <xdr:colOff>228600</xdr:colOff>
                    <xdr:row>381</xdr:row>
                    <xdr:rowOff>114300</xdr:rowOff>
                  </from>
                  <to>
                    <xdr:col>11</xdr:col>
                    <xdr:colOff>466725</xdr:colOff>
                    <xdr:row>381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06" name="Check Box 756">
              <controlPr defaultSize="0" autoFill="0" autoLine="0" autoPict="0">
                <anchor moveWithCells="1">
                  <from>
                    <xdr:col>11</xdr:col>
                    <xdr:colOff>228600</xdr:colOff>
                    <xdr:row>382</xdr:row>
                    <xdr:rowOff>114300</xdr:rowOff>
                  </from>
                  <to>
                    <xdr:col>11</xdr:col>
                    <xdr:colOff>466725</xdr:colOff>
                    <xdr:row>382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07" name="Check Box 757">
              <controlPr defaultSize="0" autoFill="0" autoLine="0" autoPict="0">
                <anchor moveWithCells="1">
                  <from>
                    <xdr:col>13</xdr:col>
                    <xdr:colOff>228600</xdr:colOff>
                    <xdr:row>336</xdr:row>
                    <xdr:rowOff>114300</xdr:rowOff>
                  </from>
                  <to>
                    <xdr:col>13</xdr:col>
                    <xdr:colOff>466725</xdr:colOff>
                    <xdr:row>336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08" name="Check Box 758">
              <controlPr defaultSize="0" autoFill="0" autoLine="0" autoPict="0">
                <anchor moveWithCells="1">
                  <from>
                    <xdr:col>13</xdr:col>
                    <xdr:colOff>228600</xdr:colOff>
                    <xdr:row>337</xdr:row>
                    <xdr:rowOff>114300</xdr:rowOff>
                  </from>
                  <to>
                    <xdr:col>13</xdr:col>
                    <xdr:colOff>466725</xdr:colOff>
                    <xdr:row>337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09" name="Check Box 759">
              <controlPr defaultSize="0" autoFill="0" autoLine="0" autoPict="0">
                <anchor moveWithCells="1">
                  <from>
                    <xdr:col>13</xdr:col>
                    <xdr:colOff>228600</xdr:colOff>
                    <xdr:row>338</xdr:row>
                    <xdr:rowOff>123825</xdr:rowOff>
                  </from>
                  <to>
                    <xdr:col>13</xdr:col>
                    <xdr:colOff>466725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10" name="Check Box 760">
              <controlPr defaultSize="0" autoFill="0" autoLine="0" autoPict="0">
                <anchor moveWithCells="1">
                  <from>
                    <xdr:col>13</xdr:col>
                    <xdr:colOff>228600</xdr:colOff>
                    <xdr:row>339</xdr:row>
                    <xdr:rowOff>114300</xdr:rowOff>
                  </from>
                  <to>
                    <xdr:col>13</xdr:col>
                    <xdr:colOff>466725</xdr:colOff>
                    <xdr:row>339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11" name="Check Box 761">
              <controlPr defaultSize="0" autoFill="0" autoLine="0" autoPict="0">
                <anchor moveWithCells="1">
                  <from>
                    <xdr:col>13</xdr:col>
                    <xdr:colOff>228600</xdr:colOff>
                    <xdr:row>340</xdr:row>
                    <xdr:rowOff>114300</xdr:rowOff>
                  </from>
                  <to>
                    <xdr:col>13</xdr:col>
                    <xdr:colOff>466725</xdr:colOff>
                    <xdr:row>340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12" name="Check Box 762">
              <controlPr defaultSize="0" autoFill="0" autoLine="0" autoPict="0">
                <anchor moveWithCells="1">
                  <from>
                    <xdr:col>13</xdr:col>
                    <xdr:colOff>228600</xdr:colOff>
                    <xdr:row>341</xdr:row>
                    <xdr:rowOff>114300</xdr:rowOff>
                  </from>
                  <to>
                    <xdr:col>13</xdr:col>
                    <xdr:colOff>466725</xdr:colOff>
                    <xdr:row>341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13" name="Check Box 763">
              <controlPr defaultSize="0" autoFill="0" autoLine="0" autoPict="0">
                <anchor moveWithCells="1">
                  <from>
                    <xdr:col>13</xdr:col>
                    <xdr:colOff>228600</xdr:colOff>
                    <xdr:row>342</xdr:row>
                    <xdr:rowOff>114300</xdr:rowOff>
                  </from>
                  <to>
                    <xdr:col>13</xdr:col>
                    <xdr:colOff>466725</xdr:colOff>
                    <xdr:row>342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14" name="Check Box 764">
              <controlPr defaultSize="0" autoFill="0" autoLine="0" autoPict="0">
                <anchor moveWithCells="1">
                  <from>
                    <xdr:col>13</xdr:col>
                    <xdr:colOff>228600</xdr:colOff>
                    <xdr:row>343</xdr:row>
                    <xdr:rowOff>114300</xdr:rowOff>
                  </from>
                  <to>
                    <xdr:col>13</xdr:col>
                    <xdr:colOff>466725</xdr:colOff>
                    <xdr:row>343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15" name="Check Box 765">
              <controlPr defaultSize="0" autoFill="0" autoLine="0" autoPict="0">
                <anchor moveWithCells="1">
                  <from>
                    <xdr:col>13</xdr:col>
                    <xdr:colOff>228600</xdr:colOff>
                    <xdr:row>344</xdr:row>
                    <xdr:rowOff>114300</xdr:rowOff>
                  </from>
                  <to>
                    <xdr:col>13</xdr:col>
                    <xdr:colOff>466725</xdr:colOff>
                    <xdr:row>344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16" name="Check Box 766">
              <controlPr defaultSize="0" autoFill="0" autoLine="0" autoPict="0">
                <anchor moveWithCells="1">
                  <from>
                    <xdr:col>13</xdr:col>
                    <xdr:colOff>228600</xdr:colOff>
                    <xdr:row>345</xdr:row>
                    <xdr:rowOff>114300</xdr:rowOff>
                  </from>
                  <to>
                    <xdr:col>13</xdr:col>
                    <xdr:colOff>466725</xdr:colOff>
                    <xdr:row>345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17" name="Check Box 767">
              <controlPr defaultSize="0" autoFill="0" autoLine="0" autoPict="0">
                <anchor moveWithCells="1">
                  <from>
                    <xdr:col>13</xdr:col>
                    <xdr:colOff>228600</xdr:colOff>
                    <xdr:row>346</xdr:row>
                    <xdr:rowOff>114300</xdr:rowOff>
                  </from>
                  <to>
                    <xdr:col>13</xdr:col>
                    <xdr:colOff>466725</xdr:colOff>
                    <xdr:row>346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18" name="Check Box 768">
              <controlPr defaultSize="0" autoFill="0" autoLine="0" autoPict="0">
                <anchor moveWithCells="1">
                  <from>
                    <xdr:col>13</xdr:col>
                    <xdr:colOff>228600</xdr:colOff>
                    <xdr:row>347</xdr:row>
                    <xdr:rowOff>114300</xdr:rowOff>
                  </from>
                  <to>
                    <xdr:col>13</xdr:col>
                    <xdr:colOff>466725</xdr:colOff>
                    <xdr:row>347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19" name="Check Box 769">
              <controlPr defaultSize="0" autoFill="0" autoLine="0" autoPict="0">
                <anchor moveWithCells="1">
                  <from>
                    <xdr:col>13</xdr:col>
                    <xdr:colOff>228600</xdr:colOff>
                    <xdr:row>348</xdr:row>
                    <xdr:rowOff>114300</xdr:rowOff>
                  </from>
                  <to>
                    <xdr:col>13</xdr:col>
                    <xdr:colOff>466725</xdr:colOff>
                    <xdr:row>348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20" name="Check Box 770">
              <controlPr defaultSize="0" autoFill="0" autoLine="0" autoPict="0">
                <anchor moveWithCells="1">
                  <from>
                    <xdr:col>13</xdr:col>
                    <xdr:colOff>228600</xdr:colOff>
                    <xdr:row>349</xdr:row>
                    <xdr:rowOff>114300</xdr:rowOff>
                  </from>
                  <to>
                    <xdr:col>13</xdr:col>
                    <xdr:colOff>466725</xdr:colOff>
                    <xdr:row>349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21" name="Check Box 771">
              <controlPr defaultSize="0" autoFill="0" autoLine="0" autoPict="0">
                <anchor moveWithCells="1">
                  <from>
                    <xdr:col>13</xdr:col>
                    <xdr:colOff>228600</xdr:colOff>
                    <xdr:row>350</xdr:row>
                    <xdr:rowOff>114300</xdr:rowOff>
                  </from>
                  <to>
                    <xdr:col>13</xdr:col>
                    <xdr:colOff>466725</xdr:colOff>
                    <xdr:row>350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22" name="Check Box 772">
              <controlPr defaultSize="0" autoFill="0" autoLine="0" autoPict="0">
                <anchor moveWithCells="1">
                  <from>
                    <xdr:col>13</xdr:col>
                    <xdr:colOff>228600</xdr:colOff>
                    <xdr:row>351</xdr:row>
                    <xdr:rowOff>114300</xdr:rowOff>
                  </from>
                  <to>
                    <xdr:col>13</xdr:col>
                    <xdr:colOff>466725</xdr:colOff>
                    <xdr:row>351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23" name="Check Box 773">
              <controlPr defaultSize="0" autoFill="0" autoLine="0" autoPict="0">
                <anchor moveWithCells="1">
                  <from>
                    <xdr:col>13</xdr:col>
                    <xdr:colOff>228600</xdr:colOff>
                    <xdr:row>352</xdr:row>
                    <xdr:rowOff>114300</xdr:rowOff>
                  </from>
                  <to>
                    <xdr:col>13</xdr:col>
                    <xdr:colOff>466725</xdr:colOff>
                    <xdr:row>352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24" name="Check Box 774">
              <controlPr defaultSize="0" autoFill="0" autoLine="0" autoPict="0">
                <anchor moveWithCells="1">
                  <from>
                    <xdr:col>13</xdr:col>
                    <xdr:colOff>228600</xdr:colOff>
                    <xdr:row>353</xdr:row>
                    <xdr:rowOff>114300</xdr:rowOff>
                  </from>
                  <to>
                    <xdr:col>13</xdr:col>
                    <xdr:colOff>466725</xdr:colOff>
                    <xdr:row>353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25" name="Check Box 775">
              <controlPr defaultSize="0" autoFill="0" autoLine="0" autoPict="0">
                <anchor moveWithCells="1">
                  <from>
                    <xdr:col>13</xdr:col>
                    <xdr:colOff>228600</xdr:colOff>
                    <xdr:row>354</xdr:row>
                    <xdr:rowOff>114300</xdr:rowOff>
                  </from>
                  <to>
                    <xdr:col>13</xdr:col>
                    <xdr:colOff>466725</xdr:colOff>
                    <xdr:row>354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26" name="Check Box 776">
              <controlPr defaultSize="0" autoFill="0" autoLine="0" autoPict="0">
                <anchor moveWithCells="1">
                  <from>
                    <xdr:col>13</xdr:col>
                    <xdr:colOff>228600</xdr:colOff>
                    <xdr:row>355</xdr:row>
                    <xdr:rowOff>114300</xdr:rowOff>
                  </from>
                  <to>
                    <xdr:col>13</xdr:col>
                    <xdr:colOff>466725</xdr:colOff>
                    <xdr:row>355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27" name="Check Box 777">
              <controlPr defaultSize="0" autoFill="0" autoLine="0" autoPict="0">
                <anchor moveWithCells="1">
                  <from>
                    <xdr:col>13</xdr:col>
                    <xdr:colOff>228600</xdr:colOff>
                    <xdr:row>356</xdr:row>
                    <xdr:rowOff>114300</xdr:rowOff>
                  </from>
                  <to>
                    <xdr:col>13</xdr:col>
                    <xdr:colOff>466725</xdr:colOff>
                    <xdr:row>356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28" name="Check Box 778">
              <controlPr defaultSize="0" autoFill="0" autoLine="0" autoPict="0">
                <anchor moveWithCells="1">
                  <from>
                    <xdr:col>13</xdr:col>
                    <xdr:colOff>228600</xdr:colOff>
                    <xdr:row>357</xdr:row>
                    <xdr:rowOff>114300</xdr:rowOff>
                  </from>
                  <to>
                    <xdr:col>13</xdr:col>
                    <xdr:colOff>466725</xdr:colOff>
                    <xdr:row>357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29" name="Check Box 779">
              <controlPr defaultSize="0" autoFill="0" autoLine="0" autoPict="0">
                <anchor moveWithCells="1">
                  <from>
                    <xdr:col>13</xdr:col>
                    <xdr:colOff>228600</xdr:colOff>
                    <xdr:row>358</xdr:row>
                    <xdr:rowOff>114300</xdr:rowOff>
                  </from>
                  <to>
                    <xdr:col>13</xdr:col>
                    <xdr:colOff>466725</xdr:colOff>
                    <xdr:row>358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30" name="Check Box 780">
              <controlPr defaultSize="0" autoFill="0" autoLine="0" autoPict="0">
                <anchor moveWithCells="1">
                  <from>
                    <xdr:col>13</xdr:col>
                    <xdr:colOff>228600</xdr:colOff>
                    <xdr:row>359</xdr:row>
                    <xdr:rowOff>114300</xdr:rowOff>
                  </from>
                  <to>
                    <xdr:col>13</xdr:col>
                    <xdr:colOff>466725</xdr:colOff>
                    <xdr:row>359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31" name="Check Box 781">
              <controlPr defaultSize="0" autoFill="0" autoLine="0" autoPict="0">
                <anchor moveWithCells="1">
                  <from>
                    <xdr:col>13</xdr:col>
                    <xdr:colOff>228600</xdr:colOff>
                    <xdr:row>360</xdr:row>
                    <xdr:rowOff>114300</xdr:rowOff>
                  </from>
                  <to>
                    <xdr:col>13</xdr:col>
                    <xdr:colOff>466725</xdr:colOff>
                    <xdr:row>360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32" name="Check Box 782">
              <controlPr defaultSize="0" autoFill="0" autoLine="0" autoPict="0">
                <anchor moveWithCells="1">
                  <from>
                    <xdr:col>13</xdr:col>
                    <xdr:colOff>228600</xdr:colOff>
                    <xdr:row>361</xdr:row>
                    <xdr:rowOff>114300</xdr:rowOff>
                  </from>
                  <to>
                    <xdr:col>13</xdr:col>
                    <xdr:colOff>466725</xdr:colOff>
                    <xdr:row>361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33" name="Check Box 783">
              <controlPr defaultSize="0" autoFill="0" autoLine="0" autoPict="0">
                <anchor moveWithCells="1">
                  <from>
                    <xdr:col>13</xdr:col>
                    <xdr:colOff>228600</xdr:colOff>
                    <xdr:row>362</xdr:row>
                    <xdr:rowOff>114300</xdr:rowOff>
                  </from>
                  <to>
                    <xdr:col>13</xdr:col>
                    <xdr:colOff>466725</xdr:colOff>
                    <xdr:row>362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34" name="Check Box 784">
              <controlPr defaultSize="0" autoFill="0" autoLine="0" autoPict="0">
                <anchor moveWithCells="1">
                  <from>
                    <xdr:col>13</xdr:col>
                    <xdr:colOff>228600</xdr:colOff>
                    <xdr:row>363</xdr:row>
                    <xdr:rowOff>114300</xdr:rowOff>
                  </from>
                  <to>
                    <xdr:col>13</xdr:col>
                    <xdr:colOff>466725</xdr:colOff>
                    <xdr:row>363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35" name="Check Box 785">
              <controlPr defaultSize="0" autoFill="0" autoLine="0" autoPict="0">
                <anchor moveWithCells="1">
                  <from>
                    <xdr:col>13</xdr:col>
                    <xdr:colOff>228600</xdr:colOff>
                    <xdr:row>364</xdr:row>
                    <xdr:rowOff>114300</xdr:rowOff>
                  </from>
                  <to>
                    <xdr:col>13</xdr:col>
                    <xdr:colOff>466725</xdr:colOff>
                    <xdr:row>364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36" name="Check Box 786">
              <controlPr defaultSize="0" autoFill="0" autoLine="0" autoPict="0">
                <anchor moveWithCells="1">
                  <from>
                    <xdr:col>13</xdr:col>
                    <xdr:colOff>228600</xdr:colOff>
                    <xdr:row>365</xdr:row>
                    <xdr:rowOff>114300</xdr:rowOff>
                  </from>
                  <to>
                    <xdr:col>13</xdr:col>
                    <xdr:colOff>466725</xdr:colOff>
                    <xdr:row>365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37" name="Check Box 787">
              <controlPr defaultSize="0" autoFill="0" autoLine="0" autoPict="0">
                <anchor moveWithCells="1">
                  <from>
                    <xdr:col>13</xdr:col>
                    <xdr:colOff>228600</xdr:colOff>
                    <xdr:row>366</xdr:row>
                    <xdr:rowOff>114300</xdr:rowOff>
                  </from>
                  <to>
                    <xdr:col>13</xdr:col>
                    <xdr:colOff>466725</xdr:colOff>
                    <xdr:row>366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38" name="Check Box 788">
              <controlPr defaultSize="0" autoFill="0" autoLine="0" autoPict="0">
                <anchor moveWithCells="1">
                  <from>
                    <xdr:col>13</xdr:col>
                    <xdr:colOff>228600</xdr:colOff>
                    <xdr:row>367</xdr:row>
                    <xdr:rowOff>114300</xdr:rowOff>
                  </from>
                  <to>
                    <xdr:col>13</xdr:col>
                    <xdr:colOff>466725</xdr:colOff>
                    <xdr:row>367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39" name="Check Box 789">
              <controlPr defaultSize="0" autoFill="0" autoLine="0" autoPict="0">
                <anchor moveWithCells="1">
                  <from>
                    <xdr:col>13</xdr:col>
                    <xdr:colOff>228600</xdr:colOff>
                    <xdr:row>368</xdr:row>
                    <xdr:rowOff>114300</xdr:rowOff>
                  </from>
                  <to>
                    <xdr:col>13</xdr:col>
                    <xdr:colOff>466725</xdr:colOff>
                    <xdr:row>368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40" name="Check Box 790">
              <controlPr defaultSize="0" autoFill="0" autoLine="0" autoPict="0">
                <anchor moveWithCells="1">
                  <from>
                    <xdr:col>13</xdr:col>
                    <xdr:colOff>228600</xdr:colOff>
                    <xdr:row>369</xdr:row>
                    <xdr:rowOff>114300</xdr:rowOff>
                  </from>
                  <to>
                    <xdr:col>13</xdr:col>
                    <xdr:colOff>466725</xdr:colOff>
                    <xdr:row>369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41" name="Check Box 791">
              <controlPr defaultSize="0" autoFill="0" autoLine="0" autoPict="0">
                <anchor moveWithCells="1">
                  <from>
                    <xdr:col>13</xdr:col>
                    <xdr:colOff>228600</xdr:colOff>
                    <xdr:row>370</xdr:row>
                    <xdr:rowOff>114300</xdr:rowOff>
                  </from>
                  <to>
                    <xdr:col>13</xdr:col>
                    <xdr:colOff>466725</xdr:colOff>
                    <xdr:row>370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42" name="Check Box 792">
              <controlPr defaultSize="0" autoFill="0" autoLine="0" autoPict="0">
                <anchor moveWithCells="1">
                  <from>
                    <xdr:col>13</xdr:col>
                    <xdr:colOff>228600</xdr:colOff>
                    <xdr:row>371</xdr:row>
                    <xdr:rowOff>114300</xdr:rowOff>
                  </from>
                  <to>
                    <xdr:col>13</xdr:col>
                    <xdr:colOff>466725</xdr:colOff>
                    <xdr:row>371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43" name="Check Box 793">
              <controlPr defaultSize="0" autoFill="0" autoLine="0" autoPict="0">
                <anchor moveWithCells="1">
                  <from>
                    <xdr:col>13</xdr:col>
                    <xdr:colOff>228600</xdr:colOff>
                    <xdr:row>372</xdr:row>
                    <xdr:rowOff>114300</xdr:rowOff>
                  </from>
                  <to>
                    <xdr:col>13</xdr:col>
                    <xdr:colOff>466725</xdr:colOff>
                    <xdr:row>372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44" name="Check Box 794">
              <controlPr defaultSize="0" autoFill="0" autoLine="0" autoPict="0">
                <anchor moveWithCells="1">
                  <from>
                    <xdr:col>13</xdr:col>
                    <xdr:colOff>228600</xdr:colOff>
                    <xdr:row>373</xdr:row>
                    <xdr:rowOff>114300</xdr:rowOff>
                  </from>
                  <to>
                    <xdr:col>13</xdr:col>
                    <xdr:colOff>466725</xdr:colOff>
                    <xdr:row>373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45" name="Check Box 795">
              <controlPr defaultSize="0" autoFill="0" autoLine="0" autoPict="0">
                <anchor moveWithCells="1">
                  <from>
                    <xdr:col>13</xdr:col>
                    <xdr:colOff>228600</xdr:colOff>
                    <xdr:row>374</xdr:row>
                    <xdr:rowOff>114300</xdr:rowOff>
                  </from>
                  <to>
                    <xdr:col>13</xdr:col>
                    <xdr:colOff>466725</xdr:colOff>
                    <xdr:row>374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46" name="Check Box 796">
              <controlPr defaultSize="0" autoFill="0" autoLine="0" autoPict="0">
                <anchor moveWithCells="1">
                  <from>
                    <xdr:col>13</xdr:col>
                    <xdr:colOff>228600</xdr:colOff>
                    <xdr:row>375</xdr:row>
                    <xdr:rowOff>114300</xdr:rowOff>
                  </from>
                  <to>
                    <xdr:col>13</xdr:col>
                    <xdr:colOff>466725</xdr:colOff>
                    <xdr:row>375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47" name="Check Box 797">
              <controlPr defaultSize="0" autoFill="0" autoLine="0" autoPict="0">
                <anchor moveWithCells="1">
                  <from>
                    <xdr:col>13</xdr:col>
                    <xdr:colOff>228600</xdr:colOff>
                    <xdr:row>376</xdr:row>
                    <xdr:rowOff>114300</xdr:rowOff>
                  </from>
                  <to>
                    <xdr:col>13</xdr:col>
                    <xdr:colOff>466725</xdr:colOff>
                    <xdr:row>376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48" name="Check Box 798">
              <controlPr defaultSize="0" autoFill="0" autoLine="0" autoPict="0">
                <anchor moveWithCells="1">
                  <from>
                    <xdr:col>13</xdr:col>
                    <xdr:colOff>228600</xdr:colOff>
                    <xdr:row>377</xdr:row>
                    <xdr:rowOff>114300</xdr:rowOff>
                  </from>
                  <to>
                    <xdr:col>13</xdr:col>
                    <xdr:colOff>466725</xdr:colOff>
                    <xdr:row>377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49" name="Check Box 799">
              <controlPr defaultSize="0" autoFill="0" autoLine="0" autoPict="0">
                <anchor moveWithCells="1">
                  <from>
                    <xdr:col>13</xdr:col>
                    <xdr:colOff>228600</xdr:colOff>
                    <xdr:row>378</xdr:row>
                    <xdr:rowOff>114300</xdr:rowOff>
                  </from>
                  <to>
                    <xdr:col>13</xdr:col>
                    <xdr:colOff>466725</xdr:colOff>
                    <xdr:row>378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50" name="Check Box 800">
              <controlPr defaultSize="0" autoFill="0" autoLine="0" autoPict="0">
                <anchor moveWithCells="1">
                  <from>
                    <xdr:col>13</xdr:col>
                    <xdr:colOff>228600</xdr:colOff>
                    <xdr:row>381</xdr:row>
                    <xdr:rowOff>114300</xdr:rowOff>
                  </from>
                  <to>
                    <xdr:col>13</xdr:col>
                    <xdr:colOff>466725</xdr:colOff>
                    <xdr:row>381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51" name="Check Box 801">
              <controlPr defaultSize="0" autoFill="0" autoLine="0" autoPict="0">
                <anchor moveWithCells="1">
                  <from>
                    <xdr:col>13</xdr:col>
                    <xdr:colOff>228600</xdr:colOff>
                    <xdr:row>382</xdr:row>
                    <xdr:rowOff>114300</xdr:rowOff>
                  </from>
                  <to>
                    <xdr:col>13</xdr:col>
                    <xdr:colOff>466725</xdr:colOff>
                    <xdr:row>382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52" name="Check Box 802">
              <controlPr defaultSize="0" autoFill="0" autoLine="0" autoPict="0">
                <anchor moveWithCells="1">
                  <from>
                    <xdr:col>11</xdr:col>
                    <xdr:colOff>228600</xdr:colOff>
                    <xdr:row>379</xdr:row>
                    <xdr:rowOff>114300</xdr:rowOff>
                  </from>
                  <to>
                    <xdr:col>11</xdr:col>
                    <xdr:colOff>476250</xdr:colOff>
                    <xdr:row>379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53" name="Check Box 803">
              <controlPr defaultSize="0" autoFill="0" autoLine="0" autoPict="0">
                <anchor moveWithCells="1">
                  <from>
                    <xdr:col>11</xdr:col>
                    <xdr:colOff>228600</xdr:colOff>
                    <xdr:row>380</xdr:row>
                    <xdr:rowOff>114300</xdr:rowOff>
                  </from>
                  <to>
                    <xdr:col>11</xdr:col>
                    <xdr:colOff>476250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54" name="Check Box 804">
              <controlPr defaultSize="0" autoFill="0" autoLine="0" autoPict="0">
                <anchor moveWithCells="1">
                  <from>
                    <xdr:col>13</xdr:col>
                    <xdr:colOff>228600</xdr:colOff>
                    <xdr:row>379</xdr:row>
                    <xdr:rowOff>114300</xdr:rowOff>
                  </from>
                  <to>
                    <xdr:col>13</xdr:col>
                    <xdr:colOff>476250</xdr:colOff>
                    <xdr:row>379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55" name="Check Box 805">
              <controlPr defaultSize="0" autoFill="0" autoLine="0" autoPict="0">
                <anchor moveWithCells="1">
                  <from>
                    <xdr:col>13</xdr:col>
                    <xdr:colOff>228600</xdr:colOff>
                    <xdr:row>380</xdr:row>
                    <xdr:rowOff>114300</xdr:rowOff>
                  </from>
                  <to>
                    <xdr:col>13</xdr:col>
                    <xdr:colOff>476250</xdr:colOff>
                    <xdr:row>380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56" name="Check Box 806">
              <controlPr defaultSize="0" autoFill="0" autoLine="0" autoPict="0">
                <anchor moveWithCells="1">
                  <from>
                    <xdr:col>11</xdr:col>
                    <xdr:colOff>228600</xdr:colOff>
                    <xdr:row>383</xdr:row>
                    <xdr:rowOff>114300</xdr:rowOff>
                  </from>
                  <to>
                    <xdr:col>11</xdr:col>
                    <xdr:colOff>466725</xdr:colOff>
                    <xdr:row>383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57" name="Check Box 807">
              <controlPr defaultSize="0" autoFill="0" autoLine="0" autoPict="0">
                <anchor moveWithCells="1">
                  <from>
                    <xdr:col>11</xdr:col>
                    <xdr:colOff>228600</xdr:colOff>
                    <xdr:row>384</xdr:row>
                    <xdr:rowOff>114300</xdr:rowOff>
                  </from>
                  <to>
                    <xdr:col>11</xdr:col>
                    <xdr:colOff>466725</xdr:colOff>
                    <xdr:row>384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58" name="Check Box 808">
              <controlPr defaultSize="0" autoFill="0" autoLine="0" autoPict="0">
                <anchor moveWithCells="1">
                  <from>
                    <xdr:col>11</xdr:col>
                    <xdr:colOff>228600</xdr:colOff>
                    <xdr:row>385</xdr:row>
                    <xdr:rowOff>123825</xdr:rowOff>
                  </from>
                  <to>
                    <xdr:col>11</xdr:col>
                    <xdr:colOff>466725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59" name="Check Box 809">
              <controlPr defaultSize="0" autoFill="0" autoLine="0" autoPict="0">
                <anchor moveWithCells="1">
                  <from>
                    <xdr:col>11</xdr:col>
                    <xdr:colOff>228600</xdr:colOff>
                    <xdr:row>386</xdr:row>
                    <xdr:rowOff>114300</xdr:rowOff>
                  </from>
                  <to>
                    <xdr:col>11</xdr:col>
                    <xdr:colOff>466725</xdr:colOff>
                    <xdr:row>386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60" name="Check Box 810">
              <controlPr defaultSize="0" autoFill="0" autoLine="0" autoPict="0">
                <anchor moveWithCells="1">
                  <from>
                    <xdr:col>11</xdr:col>
                    <xdr:colOff>228600</xdr:colOff>
                    <xdr:row>387</xdr:row>
                    <xdr:rowOff>114300</xdr:rowOff>
                  </from>
                  <to>
                    <xdr:col>11</xdr:col>
                    <xdr:colOff>466725</xdr:colOff>
                    <xdr:row>387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61" name="Check Box 811">
              <controlPr defaultSize="0" autoFill="0" autoLine="0" autoPict="0">
                <anchor moveWithCells="1">
                  <from>
                    <xdr:col>11</xdr:col>
                    <xdr:colOff>228600</xdr:colOff>
                    <xdr:row>388</xdr:row>
                    <xdr:rowOff>114300</xdr:rowOff>
                  </from>
                  <to>
                    <xdr:col>11</xdr:col>
                    <xdr:colOff>466725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62" name="Check Box 812">
              <controlPr defaultSize="0" autoFill="0" autoLine="0" autoPict="0">
                <anchor moveWithCells="1">
                  <from>
                    <xdr:col>11</xdr:col>
                    <xdr:colOff>228600</xdr:colOff>
                    <xdr:row>389</xdr:row>
                    <xdr:rowOff>114300</xdr:rowOff>
                  </from>
                  <to>
                    <xdr:col>11</xdr:col>
                    <xdr:colOff>466725</xdr:colOff>
                    <xdr:row>389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63" name="Check Box 813">
              <controlPr defaultSize="0" autoFill="0" autoLine="0" autoPict="0">
                <anchor moveWithCells="1">
                  <from>
                    <xdr:col>11</xdr:col>
                    <xdr:colOff>228600</xdr:colOff>
                    <xdr:row>390</xdr:row>
                    <xdr:rowOff>114300</xdr:rowOff>
                  </from>
                  <to>
                    <xdr:col>11</xdr:col>
                    <xdr:colOff>466725</xdr:colOff>
                    <xdr:row>390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64" name="Check Box 814">
              <controlPr defaultSize="0" autoFill="0" autoLine="0" autoPict="0">
                <anchor moveWithCells="1">
                  <from>
                    <xdr:col>11</xdr:col>
                    <xdr:colOff>228600</xdr:colOff>
                    <xdr:row>391</xdr:row>
                    <xdr:rowOff>114300</xdr:rowOff>
                  </from>
                  <to>
                    <xdr:col>11</xdr:col>
                    <xdr:colOff>466725</xdr:colOff>
                    <xdr:row>391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65" name="Check Box 815">
              <controlPr defaultSize="0" autoFill="0" autoLine="0" autoPict="0">
                <anchor moveWithCells="1">
                  <from>
                    <xdr:col>11</xdr:col>
                    <xdr:colOff>228600</xdr:colOff>
                    <xdr:row>392</xdr:row>
                    <xdr:rowOff>114300</xdr:rowOff>
                  </from>
                  <to>
                    <xdr:col>11</xdr:col>
                    <xdr:colOff>466725</xdr:colOff>
                    <xdr:row>392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66" name="Check Box 816">
              <controlPr defaultSize="0" autoFill="0" autoLine="0" autoPict="0">
                <anchor moveWithCells="1">
                  <from>
                    <xdr:col>11</xdr:col>
                    <xdr:colOff>228600</xdr:colOff>
                    <xdr:row>393</xdr:row>
                    <xdr:rowOff>114300</xdr:rowOff>
                  </from>
                  <to>
                    <xdr:col>11</xdr:col>
                    <xdr:colOff>466725</xdr:colOff>
                    <xdr:row>393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67" name="Check Box 817">
              <controlPr defaultSize="0" autoFill="0" autoLine="0" autoPict="0">
                <anchor moveWithCells="1">
                  <from>
                    <xdr:col>11</xdr:col>
                    <xdr:colOff>228600</xdr:colOff>
                    <xdr:row>394</xdr:row>
                    <xdr:rowOff>114300</xdr:rowOff>
                  </from>
                  <to>
                    <xdr:col>11</xdr:col>
                    <xdr:colOff>466725</xdr:colOff>
                    <xdr:row>394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8" name="Check Box 818">
              <controlPr defaultSize="0" autoFill="0" autoLine="0" autoPict="0">
                <anchor moveWithCells="1">
                  <from>
                    <xdr:col>11</xdr:col>
                    <xdr:colOff>228600</xdr:colOff>
                    <xdr:row>395</xdr:row>
                    <xdr:rowOff>114300</xdr:rowOff>
                  </from>
                  <to>
                    <xdr:col>11</xdr:col>
                    <xdr:colOff>466725</xdr:colOff>
                    <xdr:row>395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69" name="Check Box 819">
              <controlPr defaultSize="0" autoFill="0" autoLine="0" autoPict="0">
                <anchor moveWithCells="1">
                  <from>
                    <xdr:col>11</xdr:col>
                    <xdr:colOff>228600</xdr:colOff>
                    <xdr:row>396</xdr:row>
                    <xdr:rowOff>114300</xdr:rowOff>
                  </from>
                  <to>
                    <xdr:col>11</xdr:col>
                    <xdr:colOff>466725</xdr:colOff>
                    <xdr:row>396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70" name="Check Box 820">
              <controlPr defaultSize="0" autoFill="0" autoLine="0" autoPict="0">
                <anchor moveWithCells="1">
                  <from>
                    <xdr:col>11</xdr:col>
                    <xdr:colOff>228600</xdr:colOff>
                    <xdr:row>397</xdr:row>
                    <xdr:rowOff>114300</xdr:rowOff>
                  </from>
                  <to>
                    <xdr:col>11</xdr:col>
                    <xdr:colOff>466725</xdr:colOff>
                    <xdr:row>397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71" name="Check Box 821">
              <controlPr defaultSize="0" autoFill="0" autoLine="0" autoPict="0">
                <anchor moveWithCells="1">
                  <from>
                    <xdr:col>11</xdr:col>
                    <xdr:colOff>228600</xdr:colOff>
                    <xdr:row>398</xdr:row>
                    <xdr:rowOff>114300</xdr:rowOff>
                  </from>
                  <to>
                    <xdr:col>11</xdr:col>
                    <xdr:colOff>466725</xdr:colOff>
                    <xdr:row>398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72" name="Check Box 822">
              <controlPr defaultSize="0" autoFill="0" autoLine="0" autoPict="0">
                <anchor moveWithCells="1">
                  <from>
                    <xdr:col>11</xdr:col>
                    <xdr:colOff>228600</xdr:colOff>
                    <xdr:row>399</xdr:row>
                    <xdr:rowOff>114300</xdr:rowOff>
                  </from>
                  <to>
                    <xdr:col>11</xdr:col>
                    <xdr:colOff>466725</xdr:colOff>
                    <xdr:row>399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73" name="Check Box 823">
              <controlPr defaultSize="0" autoFill="0" autoLine="0" autoPict="0">
                <anchor moveWithCells="1">
                  <from>
                    <xdr:col>11</xdr:col>
                    <xdr:colOff>228600</xdr:colOff>
                    <xdr:row>400</xdr:row>
                    <xdr:rowOff>114300</xdr:rowOff>
                  </from>
                  <to>
                    <xdr:col>11</xdr:col>
                    <xdr:colOff>466725</xdr:colOff>
                    <xdr:row>400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74" name="Check Box 824">
              <controlPr defaultSize="0" autoFill="0" autoLine="0" autoPict="0">
                <anchor moveWithCells="1">
                  <from>
                    <xdr:col>11</xdr:col>
                    <xdr:colOff>228600</xdr:colOff>
                    <xdr:row>401</xdr:row>
                    <xdr:rowOff>114300</xdr:rowOff>
                  </from>
                  <to>
                    <xdr:col>11</xdr:col>
                    <xdr:colOff>466725</xdr:colOff>
                    <xdr:row>401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75" name="Check Box 825">
              <controlPr defaultSize="0" autoFill="0" autoLine="0" autoPict="0">
                <anchor moveWithCells="1">
                  <from>
                    <xdr:col>11</xdr:col>
                    <xdr:colOff>228600</xdr:colOff>
                    <xdr:row>402</xdr:row>
                    <xdr:rowOff>114300</xdr:rowOff>
                  </from>
                  <to>
                    <xdr:col>11</xdr:col>
                    <xdr:colOff>466725</xdr:colOff>
                    <xdr:row>402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76" name="Check Box 826">
              <controlPr defaultSize="0" autoFill="0" autoLine="0" autoPict="0">
                <anchor moveWithCells="1">
                  <from>
                    <xdr:col>11</xdr:col>
                    <xdr:colOff>228600</xdr:colOff>
                    <xdr:row>403</xdr:row>
                    <xdr:rowOff>114300</xdr:rowOff>
                  </from>
                  <to>
                    <xdr:col>11</xdr:col>
                    <xdr:colOff>466725</xdr:colOff>
                    <xdr:row>403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77" name="Check Box 827">
              <controlPr defaultSize="0" autoFill="0" autoLine="0" autoPict="0">
                <anchor moveWithCells="1">
                  <from>
                    <xdr:col>11</xdr:col>
                    <xdr:colOff>228600</xdr:colOff>
                    <xdr:row>404</xdr:row>
                    <xdr:rowOff>114300</xdr:rowOff>
                  </from>
                  <to>
                    <xdr:col>11</xdr:col>
                    <xdr:colOff>466725</xdr:colOff>
                    <xdr:row>404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78" name="Check Box 828">
              <controlPr defaultSize="0" autoFill="0" autoLine="0" autoPict="0">
                <anchor moveWithCells="1">
                  <from>
                    <xdr:col>11</xdr:col>
                    <xdr:colOff>228600</xdr:colOff>
                    <xdr:row>405</xdr:row>
                    <xdr:rowOff>114300</xdr:rowOff>
                  </from>
                  <to>
                    <xdr:col>11</xdr:col>
                    <xdr:colOff>466725</xdr:colOff>
                    <xdr:row>405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79" name="Check Box 829">
              <controlPr defaultSize="0" autoFill="0" autoLine="0" autoPict="0">
                <anchor moveWithCells="1">
                  <from>
                    <xdr:col>11</xdr:col>
                    <xdr:colOff>228600</xdr:colOff>
                    <xdr:row>406</xdr:row>
                    <xdr:rowOff>114300</xdr:rowOff>
                  </from>
                  <to>
                    <xdr:col>11</xdr:col>
                    <xdr:colOff>466725</xdr:colOff>
                    <xdr:row>406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80" name="Check Box 830">
              <controlPr defaultSize="0" autoFill="0" autoLine="0" autoPict="0">
                <anchor moveWithCells="1">
                  <from>
                    <xdr:col>11</xdr:col>
                    <xdr:colOff>228600</xdr:colOff>
                    <xdr:row>407</xdr:row>
                    <xdr:rowOff>114300</xdr:rowOff>
                  </from>
                  <to>
                    <xdr:col>11</xdr:col>
                    <xdr:colOff>466725</xdr:colOff>
                    <xdr:row>407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81" name="Check Box 831">
              <controlPr defaultSize="0" autoFill="0" autoLine="0" autoPict="0">
                <anchor moveWithCells="1">
                  <from>
                    <xdr:col>11</xdr:col>
                    <xdr:colOff>228600</xdr:colOff>
                    <xdr:row>408</xdr:row>
                    <xdr:rowOff>114300</xdr:rowOff>
                  </from>
                  <to>
                    <xdr:col>11</xdr:col>
                    <xdr:colOff>466725</xdr:colOff>
                    <xdr:row>408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82" name="Check Box 832">
              <controlPr defaultSize="0" autoFill="0" autoLine="0" autoPict="0">
                <anchor moveWithCells="1">
                  <from>
                    <xdr:col>11</xdr:col>
                    <xdr:colOff>228600</xdr:colOff>
                    <xdr:row>409</xdr:row>
                    <xdr:rowOff>114300</xdr:rowOff>
                  </from>
                  <to>
                    <xdr:col>11</xdr:col>
                    <xdr:colOff>466725</xdr:colOff>
                    <xdr:row>409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83" name="Check Box 833">
              <controlPr defaultSize="0" autoFill="0" autoLine="0" autoPict="0">
                <anchor moveWithCells="1">
                  <from>
                    <xdr:col>11</xdr:col>
                    <xdr:colOff>228600</xdr:colOff>
                    <xdr:row>410</xdr:row>
                    <xdr:rowOff>114300</xdr:rowOff>
                  </from>
                  <to>
                    <xdr:col>11</xdr:col>
                    <xdr:colOff>466725</xdr:colOff>
                    <xdr:row>410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84" name="Check Box 834">
              <controlPr defaultSize="0" autoFill="0" autoLine="0" autoPict="0">
                <anchor moveWithCells="1">
                  <from>
                    <xdr:col>11</xdr:col>
                    <xdr:colOff>228600</xdr:colOff>
                    <xdr:row>411</xdr:row>
                    <xdr:rowOff>114300</xdr:rowOff>
                  </from>
                  <to>
                    <xdr:col>11</xdr:col>
                    <xdr:colOff>466725</xdr:colOff>
                    <xdr:row>411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85" name="Check Box 835">
              <controlPr defaultSize="0" autoFill="0" autoLine="0" autoPict="0">
                <anchor moveWithCells="1">
                  <from>
                    <xdr:col>11</xdr:col>
                    <xdr:colOff>228600</xdr:colOff>
                    <xdr:row>412</xdr:row>
                    <xdr:rowOff>114300</xdr:rowOff>
                  </from>
                  <to>
                    <xdr:col>11</xdr:col>
                    <xdr:colOff>466725</xdr:colOff>
                    <xdr:row>412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86" name="Check Box 836">
              <controlPr defaultSize="0" autoFill="0" autoLine="0" autoPict="0">
                <anchor moveWithCells="1">
                  <from>
                    <xdr:col>11</xdr:col>
                    <xdr:colOff>228600</xdr:colOff>
                    <xdr:row>413</xdr:row>
                    <xdr:rowOff>114300</xdr:rowOff>
                  </from>
                  <to>
                    <xdr:col>11</xdr:col>
                    <xdr:colOff>466725</xdr:colOff>
                    <xdr:row>413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87" name="Check Box 837">
              <controlPr defaultSize="0" autoFill="0" autoLine="0" autoPict="0">
                <anchor moveWithCells="1">
                  <from>
                    <xdr:col>11</xdr:col>
                    <xdr:colOff>228600</xdr:colOff>
                    <xdr:row>414</xdr:row>
                    <xdr:rowOff>114300</xdr:rowOff>
                  </from>
                  <to>
                    <xdr:col>11</xdr:col>
                    <xdr:colOff>466725</xdr:colOff>
                    <xdr:row>414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88" name="Check Box 838">
              <controlPr defaultSize="0" autoFill="0" autoLine="0" autoPict="0">
                <anchor moveWithCells="1">
                  <from>
                    <xdr:col>11</xdr:col>
                    <xdr:colOff>228600</xdr:colOff>
                    <xdr:row>415</xdr:row>
                    <xdr:rowOff>114300</xdr:rowOff>
                  </from>
                  <to>
                    <xdr:col>11</xdr:col>
                    <xdr:colOff>466725</xdr:colOff>
                    <xdr:row>415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89" name="Check Box 839">
              <controlPr defaultSize="0" autoFill="0" autoLine="0" autoPict="0">
                <anchor moveWithCells="1">
                  <from>
                    <xdr:col>11</xdr:col>
                    <xdr:colOff>228600</xdr:colOff>
                    <xdr:row>416</xdr:row>
                    <xdr:rowOff>114300</xdr:rowOff>
                  </from>
                  <to>
                    <xdr:col>11</xdr:col>
                    <xdr:colOff>466725</xdr:colOff>
                    <xdr:row>416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90" name="Check Box 840">
              <controlPr defaultSize="0" autoFill="0" autoLine="0" autoPict="0">
                <anchor moveWithCells="1">
                  <from>
                    <xdr:col>11</xdr:col>
                    <xdr:colOff>228600</xdr:colOff>
                    <xdr:row>417</xdr:row>
                    <xdr:rowOff>114300</xdr:rowOff>
                  </from>
                  <to>
                    <xdr:col>11</xdr:col>
                    <xdr:colOff>466725</xdr:colOff>
                    <xdr:row>417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91" name="Check Box 841">
              <controlPr defaultSize="0" autoFill="0" autoLine="0" autoPict="0">
                <anchor moveWithCells="1">
                  <from>
                    <xdr:col>11</xdr:col>
                    <xdr:colOff>228600</xdr:colOff>
                    <xdr:row>418</xdr:row>
                    <xdr:rowOff>114300</xdr:rowOff>
                  </from>
                  <to>
                    <xdr:col>11</xdr:col>
                    <xdr:colOff>466725</xdr:colOff>
                    <xdr:row>418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92" name="Check Box 842">
              <controlPr defaultSize="0" autoFill="0" autoLine="0" autoPict="0">
                <anchor moveWithCells="1">
                  <from>
                    <xdr:col>11</xdr:col>
                    <xdr:colOff>228600</xdr:colOff>
                    <xdr:row>419</xdr:row>
                    <xdr:rowOff>114300</xdr:rowOff>
                  </from>
                  <to>
                    <xdr:col>11</xdr:col>
                    <xdr:colOff>466725</xdr:colOff>
                    <xdr:row>419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93" name="Check Box 843">
              <controlPr defaultSize="0" autoFill="0" autoLine="0" autoPict="0">
                <anchor moveWithCells="1">
                  <from>
                    <xdr:col>11</xdr:col>
                    <xdr:colOff>228600</xdr:colOff>
                    <xdr:row>420</xdr:row>
                    <xdr:rowOff>114300</xdr:rowOff>
                  </from>
                  <to>
                    <xdr:col>11</xdr:col>
                    <xdr:colOff>466725</xdr:colOff>
                    <xdr:row>420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94" name="Check Box 844">
              <controlPr defaultSize="0" autoFill="0" autoLine="0" autoPict="0">
                <anchor moveWithCells="1">
                  <from>
                    <xdr:col>11</xdr:col>
                    <xdr:colOff>228600</xdr:colOff>
                    <xdr:row>421</xdr:row>
                    <xdr:rowOff>114300</xdr:rowOff>
                  </from>
                  <to>
                    <xdr:col>11</xdr:col>
                    <xdr:colOff>466725</xdr:colOff>
                    <xdr:row>421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95" name="Check Box 845">
              <controlPr defaultSize="0" autoFill="0" autoLine="0" autoPict="0">
                <anchor moveWithCells="1">
                  <from>
                    <xdr:col>11</xdr:col>
                    <xdr:colOff>228600</xdr:colOff>
                    <xdr:row>422</xdr:row>
                    <xdr:rowOff>114300</xdr:rowOff>
                  </from>
                  <to>
                    <xdr:col>11</xdr:col>
                    <xdr:colOff>466725</xdr:colOff>
                    <xdr:row>422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96" name="Check Box 846">
              <controlPr defaultSize="0" autoFill="0" autoLine="0" autoPict="0">
                <anchor moveWithCells="1">
                  <from>
                    <xdr:col>11</xdr:col>
                    <xdr:colOff>228600</xdr:colOff>
                    <xdr:row>423</xdr:row>
                    <xdr:rowOff>114300</xdr:rowOff>
                  </from>
                  <to>
                    <xdr:col>11</xdr:col>
                    <xdr:colOff>466725</xdr:colOff>
                    <xdr:row>423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97" name="Check Box 847">
              <controlPr defaultSize="0" autoFill="0" autoLine="0" autoPict="0">
                <anchor moveWithCells="1">
                  <from>
                    <xdr:col>11</xdr:col>
                    <xdr:colOff>228600</xdr:colOff>
                    <xdr:row>424</xdr:row>
                    <xdr:rowOff>114300</xdr:rowOff>
                  </from>
                  <to>
                    <xdr:col>11</xdr:col>
                    <xdr:colOff>466725</xdr:colOff>
                    <xdr:row>424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98" name="Check Box 848">
              <controlPr defaultSize="0" autoFill="0" autoLine="0" autoPict="0">
                <anchor moveWithCells="1">
                  <from>
                    <xdr:col>11</xdr:col>
                    <xdr:colOff>228600</xdr:colOff>
                    <xdr:row>425</xdr:row>
                    <xdr:rowOff>114300</xdr:rowOff>
                  </from>
                  <to>
                    <xdr:col>11</xdr:col>
                    <xdr:colOff>466725</xdr:colOff>
                    <xdr:row>425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799" name="Check Box 849">
              <controlPr defaultSize="0" autoFill="0" autoLine="0" autoPict="0">
                <anchor moveWithCells="1">
                  <from>
                    <xdr:col>11</xdr:col>
                    <xdr:colOff>228600</xdr:colOff>
                    <xdr:row>428</xdr:row>
                    <xdr:rowOff>114300</xdr:rowOff>
                  </from>
                  <to>
                    <xdr:col>11</xdr:col>
                    <xdr:colOff>466725</xdr:colOff>
                    <xdr:row>428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00" name="Check Box 850">
              <controlPr defaultSize="0" autoFill="0" autoLine="0" autoPict="0">
                <anchor moveWithCells="1">
                  <from>
                    <xdr:col>11</xdr:col>
                    <xdr:colOff>228600</xdr:colOff>
                    <xdr:row>429</xdr:row>
                    <xdr:rowOff>114300</xdr:rowOff>
                  </from>
                  <to>
                    <xdr:col>11</xdr:col>
                    <xdr:colOff>466725</xdr:colOff>
                    <xdr:row>429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01" name="Check Box 851">
              <controlPr defaultSize="0" autoFill="0" autoLine="0" autoPict="0">
                <anchor moveWithCells="1">
                  <from>
                    <xdr:col>13</xdr:col>
                    <xdr:colOff>228600</xdr:colOff>
                    <xdr:row>383</xdr:row>
                    <xdr:rowOff>114300</xdr:rowOff>
                  </from>
                  <to>
                    <xdr:col>13</xdr:col>
                    <xdr:colOff>466725</xdr:colOff>
                    <xdr:row>383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02" name="Check Box 852">
              <controlPr defaultSize="0" autoFill="0" autoLine="0" autoPict="0">
                <anchor moveWithCells="1">
                  <from>
                    <xdr:col>13</xdr:col>
                    <xdr:colOff>228600</xdr:colOff>
                    <xdr:row>384</xdr:row>
                    <xdr:rowOff>114300</xdr:rowOff>
                  </from>
                  <to>
                    <xdr:col>13</xdr:col>
                    <xdr:colOff>466725</xdr:colOff>
                    <xdr:row>384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03" name="Check Box 853">
              <controlPr defaultSize="0" autoFill="0" autoLine="0" autoPict="0">
                <anchor moveWithCells="1">
                  <from>
                    <xdr:col>13</xdr:col>
                    <xdr:colOff>228600</xdr:colOff>
                    <xdr:row>385</xdr:row>
                    <xdr:rowOff>123825</xdr:rowOff>
                  </from>
                  <to>
                    <xdr:col>13</xdr:col>
                    <xdr:colOff>466725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04" name="Check Box 854">
              <controlPr defaultSize="0" autoFill="0" autoLine="0" autoPict="0">
                <anchor moveWithCells="1">
                  <from>
                    <xdr:col>13</xdr:col>
                    <xdr:colOff>228600</xdr:colOff>
                    <xdr:row>386</xdr:row>
                    <xdr:rowOff>114300</xdr:rowOff>
                  </from>
                  <to>
                    <xdr:col>13</xdr:col>
                    <xdr:colOff>466725</xdr:colOff>
                    <xdr:row>386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05" name="Check Box 855">
              <controlPr defaultSize="0" autoFill="0" autoLine="0" autoPict="0">
                <anchor moveWithCells="1">
                  <from>
                    <xdr:col>13</xdr:col>
                    <xdr:colOff>228600</xdr:colOff>
                    <xdr:row>387</xdr:row>
                    <xdr:rowOff>114300</xdr:rowOff>
                  </from>
                  <to>
                    <xdr:col>13</xdr:col>
                    <xdr:colOff>466725</xdr:colOff>
                    <xdr:row>387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06" name="Check Box 856">
              <controlPr defaultSize="0" autoFill="0" autoLine="0" autoPict="0">
                <anchor moveWithCells="1">
                  <from>
                    <xdr:col>13</xdr:col>
                    <xdr:colOff>228600</xdr:colOff>
                    <xdr:row>388</xdr:row>
                    <xdr:rowOff>114300</xdr:rowOff>
                  </from>
                  <to>
                    <xdr:col>13</xdr:col>
                    <xdr:colOff>466725</xdr:colOff>
                    <xdr:row>388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07" name="Check Box 857">
              <controlPr defaultSize="0" autoFill="0" autoLine="0" autoPict="0">
                <anchor moveWithCells="1">
                  <from>
                    <xdr:col>13</xdr:col>
                    <xdr:colOff>228600</xdr:colOff>
                    <xdr:row>389</xdr:row>
                    <xdr:rowOff>114300</xdr:rowOff>
                  </from>
                  <to>
                    <xdr:col>13</xdr:col>
                    <xdr:colOff>466725</xdr:colOff>
                    <xdr:row>389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08" name="Check Box 858">
              <controlPr defaultSize="0" autoFill="0" autoLine="0" autoPict="0">
                <anchor moveWithCells="1">
                  <from>
                    <xdr:col>13</xdr:col>
                    <xdr:colOff>228600</xdr:colOff>
                    <xdr:row>390</xdr:row>
                    <xdr:rowOff>114300</xdr:rowOff>
                  </from>
                  <to>
                    <xdr:col>13</xdr:col>
                    <xdr:colOff>466725</xdr:colOff>
                    <xdr:row>390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09" name="Check Box 859">
              <controlPr defaultSize="0" autoFill="0" autoLine="0" autoPict="0">
                <anchor moveWithCells="1">
                  <from>
                    <xdr:col>13</xdr:col>
                    <xdr:colOff>228600</xdr:colOff>
                    <xdr:row>391</xdr:row>
                    <xdr:rowOff>114300</xdr:rowOff>
                  </from>
                  <to>
                    <xdr:col>13</xdr:col>
                    <xdr:colOff>466725</xdr:colOff>
                    <xdr:row>391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10" name="Check Box 860">
              <controlPr defaultSize="0" autoFill="0" autoLine="0" autoPict="0">
                <anchor moveWithCells="1">
                  <from>
                    <xdr:col>13</xdr:col>
                    <xdr:colOff>228600</xdr:colOff>
                    <xdr:row>392</xdr:row>
                    <xdr:rowOff>114300</xdr:rowOff>
                  </from>
                  <to>
                    <xdr:col>13</xdr:col>
                    <xdr:colOff>466725</xdr:colOff>
                    <xdr:row>392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11" name="Check Box 861">
              <controlPr defaultSize="0" autoFill="0" autoLine="0" autoPict="0">
                <anchor moveWithCells="1">
                  <from>
                    <xdr:col>13</xdr:col>
                    <xdr:colOff>228600</xdr:colOff>
                    <xdr:row>393</xdr:row>
                    <xdr:rowOff>114300</xdr:rowOff>
                  </from>
                  <to>
                    <xdr:col>13</xdr:col>
                    <xdr:colOff>466725</xdr:colOff>
                    <xdr:row>393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12" name="Check Box 862">
              <controlPr defaultSize="0" autoFill="0" autoLine="0" autoPict="0">
                <anchor moveWithCells="1">
                  <from>
                    <xdr:col>13</xdr:col>
                    <xdr:colOff>228600</xdr:colOff>
                    <xdr:row>394</xdr:row>
                    <xdr:rowOff>114300</xdr:rowOff>
                  </from>
                  <to>
                    <xdr:col>13</xdr:col>
                    <xdr:colOff>466725</xdr:colOff>
                    <xdr:row>394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13" name="Check Box 863">
              <controlPr defaultSize="0" autoFill="0" autoLine="0" autoPict="0">
                <anchor moveWithCells="1">
                  <from>
                    <xdr:col>13</xdr:col>
                    <xdr:colOff>228600</xdr:colOff>
                    <xdr:row>395</xdr:row>
                    <xdr:rowOff>114300</xdr:rowOff>
                  </from>
                  <to>
                    <xdr:col>13</xdr:col>
                    <xdr:colOff>466725</xdr:colOff>
                    <xdr:row>395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14" name="Check Box 864">
              <controlPr defaultSize="0" autoFill="0" autoLine="0" autoPict="0">
                <anchor moveWithCells="1">
                  <from>
                    <xdr:col>13</xdr:col>
                    <xdr:colOff>228600</xdr:colOff>
                    <xdr:row>396</xdr:row>
                    <xdr:rowOff>114300</xdr:rowOff>
                  </from>
                  <to>
                    <xdr:col>13</xdr:col>
                    <xdr:colOff>466725</xdr:colOff>
                    <xdr:row>396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15" name="Check Box 865">
              <controlPr defaultSize="0" autoFill="0" autoLine="0" autoPict="0">
                <anchor moveWithCells="1">
                  <from>
                    <xdr:col>13</xdr:col>
                    <xdr:colOff>228600</xdr:colOff>
                    <xdr:row>397</xdr:row>
                    <xdr:rowOff>114300</xdr:rowOff>
                  </from>
                  <to>
                    <xdr:col>13</xdr:col>
                    <xdr:colOff>466725</xdr:colOff>
                    <xdr:row>397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16" name="Check Box 866">
              <controlPr defaultSize="0" autoFill="0" autoLine="0" autoPict="0">
                <anchor moveWithCells="1">
                  <from>
                    <xdr:col>13</xdr:col>
                    <xdr:colOff>228600</xdr:colOff>
                    <xdr:row>398</xdr:row>
                    <xdr:rowOff>114300</xdr:rowOff>
                  </from>
                  <to>
                    <xdr:col>13</xdr:col>
                    <xdr:colOff>466725</xdr:colOff>
                    <xdr:row>398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17" name="Check Box 867">
              <controlPr defaultSize="0" autoFill="0" autoLine="0" autoPict="0">
                <anchor moveWithCells="1">
                  <from>
                    <xdr:col>13</xdr:col>
                    <xdr:colOff>228600</xdr:colOff>
                    <xdr:row>399</xdr:row>
                    <xdr:rowOff>114300</xdr:rowOff>
                  </from>
                  <to>
                    <xdr:col>13</xdr:col>
                    <xdr:colOff>466725</xdr:colOff>
                    <xdr:row>399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18" name="Check Box 868">
              <controlPr defaultSize="0" autoFill="0" autoLine="0" autoPict="0">
                <anchor moveWithCells="1">
                  <from>
                    <xdr:col>13</xdr:col>
                    <xdr:colOff>228600</xdr:colOff>
                    <xdr:row>400</xdr:row>
                    <xdr:rowOff>114300</xdr:rowOff>
                  </from>
                  <to>
                    <xdr:col>13</xdr:col>
                    <xdr:colOff>466725</xdr:colOff>
                    <xdr:row>400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19" name="Check Box 869">
              <controlPr defaultSize="0" autoFill="0" autoLine="0" autoPict="0">
                <anchor moveWithCells="1">
                  <from>
                    <xdr:col>13</xdr:col>
                    <xdr:colOff>228600</xdr:colOff>
                    <xdr:row>401</xdr:row>
                    <xdr:rowOff>114300</xdr:rowOff>
                  </from>
                  <to>
                    <xdr:col>13</xdr:col>
                    <xdr:colOff>466725</xdr:colOff>
                    <xdr:row>401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20" name="Check Box 870">
              <controlPr defaultSize="0" autoFill="0" autoLine="0" autoPict="0">
                <anchor moveWithCells="1">
                  <from>
                    <xdr:col>13</xdr:col>
                    <xdr:colOff>228600</xdr:colOff>
                    <xdr:row>402</xdr:row>
                    <xdr:rowOff>114300</xdr:rowOff>
                  </from>
                  <to>
                    <xdr:col>13</xdr:col>
                    <xdr:colOff>466725</xdr:colOff>
                    <xdr:row>402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21" name="Check Box 871">
              <controlPr defaultSize="0" autoFill="0" autoLine="0" autoPict="0">
                <anchor moveWithCells="1">
                  <from>
                    <xdr:col>13</xdr:col>
                    <xdr:colOff>228600</xdr:colOff>
                    <xdr:row>403</xdr:row>
                    <xdr:rowOff>114300</xdr:rowOff>
                  </from>
                  <to>
                    <xdr:col>13</xdr:col>
                    <xdr:colOff>466725</xdr:colOff>
                    <xdr:row>403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22" name="Check Box 872">
              <controlPr defaultSize="0" autoFill="0" autoLine="0" autoPict="0">
                <anchor moveWithCells="1">
                  <from>
                    <xdr:col>13</xdr:col>
                    <xdr:colOff>228600</xdr:colOff>
                    <xdr:row>404</xdr:row>
                    <xdr:rowOff>114300</xdr:rowOff>
                  </from>
                  <to>
                    <xdr:col>13</xdr:col>
                    <xdr:colOff>466725</xdr:colOff>
                    <xdr:row>404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23" name="Check Box 873">
              <controlPr defaultSize="0" autoFill="0" autoLine="0" autoPict="0">
                <anchor moveWithCells="1">
                  <from>
                    <xdr:col>13</xdr:col>
                    <xdr:colOff>228600</xdr:colOff>
                    <xdr:row>405</xdr:row>
                    <xdr:rowOff>114300</xdr:rowOff>
                  </from>
                  <to>
                    <xdr:col>13</xdr:col>
                    <xdr:colOff>466725</xdr:colOff>
                    <xdr:row>405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24" name="Check Box 874">
              <controlPr defaultSize="0" autoFill="0" autoLine="0" autoPict="0">
                <anchor moveWithCells="1">
                  <from>
                    <xdr:col>13</xdr:col>
                    <xdr:colOff>228600</xdr:colOff>
                    <xdr:row>406</xdr:row>
                    <xdr:rowOff>114300</xdr:rowOff>
                  </from>
                  <to>
                    <xdr:col>13</xdr:col>
                    <xdr:colOff>466725</xdr:colOff>
                    <xdr:row>406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25" name="Check Box 875">
              <controlPr defaultSize="0" autoFill="0" autoLine="0" autoPict="0">
                <anchor moveWithCells="1">
                  <from>
                    <xdr:col>13</xdr:col>
                    <xdr:colOff>228600</xdr:colOff>
                    <xdr:row>407</xdr:row>
                    <xdr:rowOff>114300</xdr:rowOff>
                  </from>
                  <to>
                    <xdr:col>13</xdr:col>
                    <xdr:colOff>466725</xdr:colOff>
                    <xdr:row>407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26" name="Check Box 876">
              <controlPr defaultSize="0" autoFill="0" autoLine="0" autoPict="0">
                <anchor moveWithCells="1">
                  <from>
                    <xdr:col>13</xdr:col>
                    <xdr:colOff>228600</xdr:colOff>
                    <xdr:row>408</xdr:row>
                    <xdr:rowOff>114300</xdr:rowOff>
                  </from>
                  <to>
                    <xdr:col>13</xdr:col>
                    <xdr:colOff>466725</xdr:colOff>
                    <xdr:row>408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27" name="Check Box 877">
              <controlPr defaultSize="0" autoFill="0" autoLine="0" autoPict="0">
                <anchor moveWithCells="1">
                  <from>
                    <xdr:col>13</xdr:col>
                    <xdr:colOff>228600</xdr:colOff>
                    <xdr:row>409</xdr:row>
                    <xdr:rowOff>114300</xdr:rowOff>
                  </from>
                  <to>
                    <xdr:col>13</xdr:col>
                    <xdr:colOff>466725</xdr:colOff>
                    <xdr:row>409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28" name="Check Box 878">
              <controlPr defaultSize="0" autoFill="0" autoLine="0" autoPict="0">
                <anchor moveWithCells="1">
                  <from>
                    <xdr:col>13</xdr:col>
                    <xdr:colOff>228600</xdr:colOff>
                    <xdr:row>410</xdr:row>
                    <xdr:rowOff>114300</xdr:rowOff>
                  </from>
                  <to>
                    <xdr:col>13</xdr:col>
                    <xdr:colOff>466725</xdr:colOff>
                    <xdr:row>410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29" name="Check Box 879">
              <controlPr defaultSize="0" autoFill="0" autoLine="0" autoPict="0">
                <anchor moveWithCells="1">
                  <from>
                    <xdr:col>13</xdr:col>
                    <xdr:colOff>228600</xdr:colOff>
                    <xdr:row>411</xdr:row>
                    <xdr:rowOff>114300</xdr:rowOff>
                  </from>
                  <to>
                    <xdr:col>13</xdr:col>
                    <xdr:colOff>466725</xdr:colOff>
                    <xdr:row>411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30" name="Check Box 880">
              <controlPr defaultSize="0" autoFill="0" autoLine="0" autoPict="0">
                <anchor moveWithCells="1">
                  <from>
                    <xdr:col>13</xdr:col>
                    <xdr:colOff>228600</xdr:colOff>
                    <xdr:row>412</xdr:row>
                    <xdr:rowOff>114300</xdr:rowOff>
                  </from>
                  <to>
                    <xdr:col>13</xdr:col>
                    <xdr:colOff>466725</xdr:colOff>
                    <xdr:row>412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31" name="Check Box 881">
              <controlPr defaultSize="0" autoFill="0" autoLine="0" autoPict="0">
                <anchor moveWithCells="1">
                  <from>
                    <xdr:col>13</xdr:col>
                    <xdr:colOff>228600</xdr:colOff>
                    <xdr:row>413</xdr:row>
                    <xdr:rowOff>114300</xdr:rowOff>
                  </from>
                  <to>
                    <xdr:col>13</xdr:col>
                    <xdr:colOff>466725</xdr:colOff>
                    <xdr:row>413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32" name="Check Box 882">
              <controlPr defaultSize="0" autoFill="0" autoLine="0" autoPict="0">
                <anchor moveWithCells="1">
                  <from>
                    <xdr:col>13</xdr:col>
                    <xdr:colOff>228600</xdr:colOff>
                    <xdr:row>414</xdr:row>
                    <xdr:rowOff>114300</xdr:rowOff>
                  </from>
                  <to>
                    <xdr:col>13</xdr:col>
                    <xdr:colOff>466725</xdr:colOff>
                    <xdr:row>414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33" name="Check Box 883">
              <controlPr defaultSize="0" autoFill="0" autoLine="0" autoPict="0">
                <anchor moveWithCells="1">
                  <from>
                    <xdr:col>13</xdr:col>
                    <xdr:colOff>228600</xdr:colOff>
                    <xdr:row>415</xdr:row>
                    <xdr:rowOff>114300</xdr:rowOff>
                  </from>
                  <to>
                    <xdr:col>13</xdr:col>
                    <xdr:colOff>466725</xdr:colOff>
                    <xdr:row>415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34" name="Check Box 884">
              <controlPr defaultSize="0" autoFill="0" autoLine="0" autoPict="0">
                <anchor moveWithCells="1">
                  <from>
                    <xdr:col>13</xdr:col>
                    <xdr:colOff>228600</xdr:colOff>
                    <xdr:row>416</xdr:row>
                    <xdr:rowOff>114300</xdr:rowOff>
                  </from>
                  <to>
                    <xdr:col>13</xdr:col>
                    <xdr:colOff>466725</xdr:colOff>
                    <xdr:row>416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35" name="Check Box 885">
              <controlPr defaultSize="0" autoFill="0" autoLine="0" autoPict="0">
                <anchor moveWithCells="1">
                  <from>
                    <xdr:col>13</xdr:col>
                    <xdr:colOff>228600</xdr:colOff>
                    <xdr:row>417</xdr:row>
                    <xdr:rowOff>114300</xdr:rowOff>
                  </from>
                  <to>
                    <xdr:col>13</xdr:col>
                    <xdr:colOff>466725</xdr:colOff>
                    <xdr:row>417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36" name="Check Box 886">
              <controlPr defaultSize="0" autoFill="0" autoLine="0" autoPict="0">
                <anchor moveWithCells="1">
                  <from>
                    <xdr:col>13</xdr:col>
                    <xdr:colOff>228600</xdr:colOff>
                    <xdr:row>418</xdr:row>
                    <xdr:rowOff>114300</xdr:rowOff>
                  </from>
                  <to>
                    <xdr:col>13</xdr:col>
                    <xdr:colOff>466725</xdr:colOff>
                    <xdr:row>418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37" name="Check Box 887">
              <controlPr defaultSize="0" autoFill="0" autoLine="0" autoPict="0">
                <anchor moveWithCells="1">
                  <from>
                    <xdr:col>13</xdr:col>
                    <xdr:colOff>228600</xdr:colOff>
                    <xdr:row>419</xdr:row>
                    <xdr:rowOff>114300</xdr:rowOff>
                  </from>
                  <to>
                    <xdr:col>13</xdr:col>
                    <xdr:colOff>466725</xdr:colOff>
                    <xdr:row>419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38" name="Check Box 888">
              <controlPr defaultSize="0" autoFill="0" autoLine="0" autoPict="0">
                <anchor moveWithCells="1">
                  <from>
                    <xdr:col>13</xdr:col>
                    <xdr:colOff>228600</xdr:colOff>
                    <xdr:row>420</xdr:row>
                    <xdr:rowOff>114300</xdr:rowOff>
                  </from>
                  <to>
                    <xdr:col>13</xdr:col>
                    <xdr:colOff>466725</xdr:colOff>
                    <xdr:row>420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39" name="Check Box 889">
              <controlPr defaultSize="0" autoFill="0" autoLine="0" autoPict="0">
                <anchor moveWithCells="1">
                  <from>
                    <xdr:col>13</xdr:col>
                    <xdr:colOff>228600</xdr:colOff>
                    <xdr:row>421</xdr:row>
                    <xdr:rowOff>114300</xdr:rowOff>
                  </from>
                  <to>
                    <xdr:col>13</xdr:col>
                    <xdr:colOff>466725</xdr:colOff>
                    <xdr:row>421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40" name="Check Box 890">
              <controlPr defaultSize="0" autoFill="0" autoLine="0" autoPict="0">
                <anchor moveWithCells="1">
                  <from>
                    <xdr:col>13</xdr:col>
                    <xdr:colOff>228600</xdr:colOff>
                    <xdr:row>422</xdr:row>
                    <xdr:rowOff>114300</xdr:rowOff>
                  </from>
                  <to>
                    <xdr:col>13</xdr:col>
                    <xdr:colOff>466725</xdr:colOff>
                    <xdr:row>422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41" name="Check Box 891">
              <controlPr defaultSize="0" autoFill="0" autoLine="0" autoPict="0">
                <anchor moveWithCells="1">
                  <from>
                    <xdr:col>13</xdr:col>
                    <xdr:colOff>228600</xdr:colOff>
                    <xdr:row>423</xdr:row>
                    <xdr:rowOff>114300</xdr:rowOff>
                  </from>
                  <to>
                    <xdr:col>13</xdr:col>
                    <xdr:colOff>466725</xdr:colOff>
                    <xdr:row>423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42" name="Check Box 892">
              <controlPr defaultSize="0" autoFill="0" autoLine="0" autoPict="0">
                <anchor moveWithCells="1">
                  <from>
                    <xdr:col>13</xdr:col>
                    <xdr:colOff>228600</xdr:colOff>
                    <xdr:row>424</xdr:row>
                    <xdr:rowOff>114300</xdr:rowOff>
                  </from>
                  <to>
                    <xdr:col>13</xdr:col>
                    <xdr:colOff>466725</xdr:colOff>
                    <xdr:row>424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43" name="Check Box 893">
              <controlPr defaultSize="0" autoFill="0" autoLine="0" autoPict="0">
                <anchor moveWithCells="1">
                  <from>
                    <xdr:col>13</xdr:col>
                    <xdr:colOff>228600</xdr:colOff>
                    <xdr:row>425</xdr:row>
                    <xdr:rowOff>114300</xdr:rowOff>
                  </from>
                  <to>
                    <xdr:col>13</xdr:col>
                    <xdr:colOff>466725</xdr:colOff>
                    <xdr:row>425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44" name="Check Box 894">
              <controlPr defaultSize="0" autoFill="0" autoLine="0" autoPict="0">
                <anchor moveWithCells="1">
                  <from>
                    <xdr:col>13</xdr:col>
                    <xdr:colOff>228600</xdr:colOff>
                    <xdr:row>428</xdr:row>
                    <xdr:rowOff>114300</xdr:rowOff>
                  </from>
                  <to>
                    <xdr:col>13</xdr:col>
                    <xdr:colOff>466725</xdr:colOff>
                    <xdr:row>428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45" name="Check Box 895">
              <controlPr defaultSize="0" autoFill="0" autoLine="0" autoPict="0">
                <anchor moveWithCells="1">
                  <from>
                    <xdr:col>13</xdr:col>
                    <xdr:colOff>228600</xdr:colOff>
                    <xdr:row>429</xdr:row>
                    <xdr:rowOff>114300</xdr:rowOff>
                  </from>
                  <to>
                    <xdr:col>13</xdr:col>
                    <xdr:colOff>466725</xdr:colOff>
                    <xdr:row>429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46" name="Check Box 896">
              <controlPr defaultSize="0" autoFill="0" autoLine="0" autoPict="0">
                <anchor moveWithCells="1">
                  <from>
                    <xdr:col>11</xdr:col>
                    <xdr:colOff>228600</xdr:colOff>
                    <xdr:row>426</xdr:row>
                    <xdr:rowOff>114300</xdr:rowOff>
                  </from>
                  <to>
                    <xdr:col>11</xdr:col>
                    <xdr:colOff>476250</xdr:colOff>
                    <xdr:row>426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47" name="Check Box 897">
              <controlPr defaultSize="0" autoFill="0" autoLine="0" autoPict="0">
                <anchor moveWithCells="1">
                  <from>
                    <xdr:col>11</xdr:col>
                    <xdr:colOff>228600</xdr:colOff>
                    <xdr:row>427</xdr:row>
                    <xdr:rowOff>114300</xdr:rowOff>
                  </from>
                  <to>
                    <xdr:col>11</xdr:col>
                    <xdr:colOff>476250</xdr:colOff>
                    <xdr:row>427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48" name="Check Box 898">
              <controlPr defaultSize="0" autoFill="0" autoLine="0" autoPict="0">
                <anchor moveWithCells="1">
                  <from>
                    <xdr:col>13</xdr:col>
                    <xdr:colOff>228600</xdr:colOff>
                    <xdr:row>426</xdr:row>
                    <xdr:rowOff>114300</xdr:rowOff>
                  </from>
                  <to>
                    <xdr:col>13</xdr:col>
                    <xdr:colOff>476250</xdr:colOff>
                    <xdr:row>426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49" name="Check Box 899">
              <controlPr defaultSize="0" autoFill="0" autoLine="0" autoPict="0">
                <anchor moveWithCells="1">
                  <from>
                    <xdr:col>13</xdr:col>
                    <xdr:colOff>228600</xdr:colOff>
                    <xdr:row>427</xdr:row>
                    <xdr:rowOff>114300</xdr:rowOff>
                  </from>
                  <to>
                    <xdr:col>13</xdr:col>
                    <xdr:colOff>476250</xdr:colOff>
                    <xdr:row>427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50" name="Check Box 900">
              <controlPr defaultSize="0" autoFill="0" autoLine="0" autoPict="0">
                <anchor moveWithCells="1">
                  <from>
                    <xdr:col>11</xdr:col>
                    <xdr:colOff>228600</xdr:colOff>
                    <xdr:row>430</xdr:row>
                    <xdr:rowOff>114300</xdr:rowOff>
                  </from>
                  <to>
                    <xdr:col>11</xdr:col>
                    <xdr:colOff>466725</xdr:colOff>
                    <xdr:row>430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51" name="Check Box 901">
              <controlPr defaultSize="0" autoFill="0" autoLine="0" autoPict="0">
                <anchor moveWithCells="1">
                  <from>
                    <xdr:col>11</xdr:col>
                    <xdr:colOff>228600</xdr:colOff>
                    <xdr:row>431</xdr:row>
                    <xdr:rowOff>114300</xdr:rowOff>
                  </from>
                  <to>
                    <xdr:col>11</xdr:col>
                    <xdr:colOff>466725</xdr:colOff>
                    <xdr:row>431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52" name="Check Box 902">
              <controlPr defaultSize="0" autoFill="0" autoLine="0" autoPict="0">
                <anchor moveWithCells="1">
                  <from>
                    <xdr:col>11</xdr:col>
                    <xdr:colOff>228600</xdr:colOff>
                    <xdr:row>432</xdr:row>
                    <xdr:rowOff>123825</xdr:rowOff>
                  </from>
                  <to>
                    <xdr:col>11</xdr:col>
                    <xdr:colOff>466725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53" name="Check Box 903">
              <controlPr defaultSize="0" autoFill="0" autoLine="0" autoPict="0">
                <anchor moveWithCells="1">
                  <from>
                    <xdr:col>11</xdr:col>
                    <xdr:colOff>228600</xdr:colOff>
                    <xdr:row>433</xdr:row>
                    <xdr:rowOff>114300</xdr:rowOff>
                  </from>
                  <to>
                    <xdr:col>11</xdr:col>
                    <xdr:colOff>466725</xdr:colOff>
                    <xdr:row>433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54" name="Check Box 904">
              <controlPr defaultSize="0" autoFill="0" autoLine="0" autoPict="0">
                <anchor moveWithCells="1">
                  <from>
                    <xdr:col>11</xdr:col>
                    <xdr:colOff>228600</xdr:colOff>
                    <xdr:row>434</xdr:row>
                    <xdr:rowOff>114300</xdr:rowOff>
                  </from>
                  <to>
                    <xdr:col>11</xdr:col>
                    <xdr:colOff>466725</xdr:colOff>
                    <xdr:row>434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55" name="Check Box 905">
              <controlPr defaultSize="0" autoFill="0" autoLine="0" autoPict="0">
                <anchor moveWithCells="1">
                  <from>
                    <xdr:col>11</xdr:col>
                    <xdr:colOff>228600</xdr:colOff>
                    <xdr:row>435</xdr:row>
                    <xdr:rowOff>114300</xdr:rowOff>
                  </from>
                  <to>
                    <xdr:col>11</xdr:col>
                    <xdr:colOff>466725</xdr:colOff>
                    <xdr:row>435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56" name="Check Box 906">
              <controlPr defaultSize="0" autoFill="0" autoLine="0" autoPict="0">
                <anchor moveWithCells="1">
                  <from>
                    <xdr:col>11</xdr:col>
                    <xdr:colOff>228600</xdr:colOff>
                    <xdr:row>436</xdr:row>
                    <xdr:rowOff>114300</xdr:rowOff>
                  </from>
                  <to>
                    <xdr:col>11</xdr:col>
                    <xdr:colOff>466725</xdr:colOff>
                    <xdr:row>436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57" name="Check Box 907">
              <controlPr defaultSize="0" autoFill="0" autoLine="0" autoPict="0">
                <anchor moveWithCells="1">
                  <from>
                    <xdr:col>11</xdr:col>
                    <xdr:colOff>228600</xdr:colOff>
                    <xdr:row>437</xdr:row>
                    <xdr:rowOff>114300</xdr:rowOff>
                  </from>
                  <to>
                    <xdr:col>11</xdr:col>
                    <xdr:colOff>466725</xdr:colOff>
                    <xdr:row>437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58" name="Check Box 908">
              <controlPr defaultSize="0" autoFill="0" autoLine="0" autoPict="0">
                <anchor moveWithCells="1">
                  <from>
                    <xdr:col>11</xdr:col>
                    <xdr:colOff>228600</xdr:colOff>
                    <xdr:row>438</xdr:row>
                    <xdr:rowOff>114300</xdr:rowOff>
                  </from>
                  <to>
                    <xdr:col>11</xdr:col>
                    <xdr:colOff>466725</xdr:colOff>
                    <xdr:row>438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59" name="Check Box 909">
              <controlPr defaultSize="0" autoFill="0" autoLine="0" autoPict="0">
                <anchor moveWithCells="1">
                  <from>
                    <xdr:col>11</xdr:col>
                    <xdr:colOff>228600</xdr:colOff>
                    <xdr:row>439</xdr:row>
                    <xdr:rowOff>114300</xdr:rowOff>
                  </from>
                  <to>
                    <xdr:col>11</xdr:col>
                    <xdr:colOff>466725</xdr:colOff>
                    <xdr:row>439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60" name="Check Box 910">
              <controlPr defaultSize="0" autoFill="0" autoLine="0" autoPict="0">
                <anchor moveWithCells="1">
                  <from>
                    <xdr:col>11</xdr:col>
                    <xdr:colOff>228600</xdr:colOff>
                    <xdr:row>440</xdr:row>
                    <xdr:rowOff>114300</xdr:rowOff>
                  </from>
                  <to>
                    <xdr:col>11</xdr:col>
                    <xdr:colOff>466725</xdr:colOff>
                    <xdr:row>440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61" name="Check Box 911">
              <controlPr defaultSize="0" autoFill="0" autoLine="0" autoPict="0">
                <anchor moveWithCells="1">
                  <from>
                    <xdr:col>11</xdr:col>
                    <xdr:colOff>228600</xdr:colOff>
                    <xdr:row>441</xdr:row>
                    <xdr:rowOff>114300</xdr:rowOff>
                  </from>
                  <to>
                    <xdr:col>11</xdr:col>
                    <xdr:colOff>466725</xdr:colOff>
                    <xdr:row>441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62" name="Check Box 912">
              <controlPr defaultSize="0" autoFill="0" autoLine="0" autoPict="0">
                <anchor moveWithCells="1">
                  <from>
                    <xdr:col>11</xdr:col>
                    <xdr:colOff>228600</xdr:colOff>
                    <xdr:row>442</xdr:row>
                    <xdr:rowOff>114300</xdr:rowOff>
                  </from>
                  <to>
                    <xdr:col>11</xdr:col>
                    <xdr:colOff>466725</xdr:colOff>
                    <xdr:row>442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63" name="Check Box 913">
              <controlPr defaultSize="0" autoFill="0" autoLine="0" autoPict="0">
                <anchor moveWithCells="1">
                  <from>
                    <xdr:col>11</xdr:col>
                    <xdr:colOff>228600</xdr:colOff>
                    <xdr:row>443</xdr:row>
                    <xdr:rowOff>114300</xdr:rowOff>
                  </from>
                  <to>
                    <xdr:col>11</xdr:col>
                    <xdr:colOff>466725</xdr:colOff>
                    <xdr:row>443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64" name="Check Box 914">
              <controlPr defaultSize="0" autoFill="0" autoLine="0" autoPict="0">
                <anchor moveWithCells="1">
                  <from>
                    <xdr:col>11</xdr:col>
                    <xdr:colOff>228600</xdr:colOff>
                    <xdr:row>444</xdr:row>
                    <xdr:rowOff>114300</xdr:rowOff>
                  </from>
                  <to>
                    <xdr:col>11</xdr:col>
                    <xdr:colOff>466725</xdr:colOff>
                    <xdr:row>444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65" name="Check Box 915">
              <controlPr defaultSize="0" autoFill="0" autoLine="0" autoPict="0">
                <anchor moveWithCells="1">
                  <from>
                    <xdr:col>11</xdr:col>
                    <xdr:colOff>228600</xdr:colOff>
                    <xdr:row>445</xdr:row>
                    <xdr:rowOff>114300</xdr:rowOff>
                  </from>
                  <to>
                    <xdr:col>11</xdr:col>
                    <xdr:colOff>466725</xdr:colOff>
                    <xdr:row>445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66" name="Check Box 916">
              <controlPr defaultSize="0" autoFill="0" autoLine="0" autoPict="0">
                <anchor moveWithCells="1">
                  <from>
                    <xdr:col>11</xdr:col>
                    <xdr:colOff>228600</xdr:colOff>
                    <xdr:row>446</xdr:row>
                    <xdr:rowOff>114300</xdr:rowOff>
                  </from>
                  <to>
                    <xdr:col>11</xdr:col>
                    <xdr:colOff>466725</xdr:colOff>
                    <xdr:row>446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7" name="Check Box 917">
              <controlPr defaultSize="0" autoFill="0" autoLine="0" autoPict="0">
                <anchor moveWithCells="1">
                  <from>
                    <xdr:col>11</xdr:col>
                    <xdr:colOff>228600</xdr:colOff>
                    <xdr:row>447</xdr:row>
                    <xdr:rowOff>114300</xdr:rowOff>
                  </from>
                  <to>
                    <xdr:col>11</xdr:col>
                    <xdr:colOff>466725</xdr:colOff>
                    <xdr:row>447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68" name="Check Box 918">
              <controlPr defaultSize="0" autoFill="0" autoLine="0" autoPict="0">
                <anchor moveWithCells="1">
                  <from>
                    <xdr:col>11</xdr:col>
                    <xdr:colOff>228600</xdr:colOff>
                    <xdr:row>448</xdr:row>
                    <xdr:rowOff>114300</xdr:rowOff>
                  </from>
                  <to>
                    <xdr:col>11</xdr:col>
                    <xdr:colOff>466725</xdr:colOff>
                    <xdr:row>448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69" name="Check Box 919">
              <controlPr defaultSize="0" autoFill="0" autoLine="0" autoPict="0">
                <anchor moveWithCells="1">
                  <from>
                    <xdr:col>11</xdr:col>
                    <xdr:colOff>228600</xdr:colOff>
                    <xdr:row>449</xdr:row>
                    <xdr:rowOff>114300</xdr:rowOff>
                  </from>
                  <to>
                    <xdr:col>11</xdr:col>
                    <xdr:colOff>466725</xdr:colOff>
                    <xdr:row>449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70" name="Check Box 920">
              <controlPr defaultSize="0" autoFill="0" autoLine="0" autoPict="0">
                <anchor moveWithCells="1">
                  <from>
                    <xdr:col>11</xdr:col>
                    <xdr:colOff>228600</xdr:colOff>
                    <xdr:row>450</xdr:row>
                    <xdr:rowOff>114300</xdr:rowOff>
                  </from>
                  <to>
                    <xdr:col>11</xdr:col>
                    <xdr:colOff>466725</xdr:colOff>
                    <xdr:row>450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71" name="Check Box 921">
              <controlPr defaultSize="0" autoFill="0" autoLine="0" autoPict="0">
                <anchor moveWithCells="1">
                  <from>
                    <xdr:col>11</xdr:col>
                    <xdr:colOff>228600</xdr:colOff>
                    <xdr:row>451</xdr:row>
                    <xdr:rowOff>114300</xdr:rowOff>
                  </from>
                  <to>
                    <xdr:col>11</xdr:col>
                    <xdr:colOff>466725</xdr:colOff>
                    <xdr:row>451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72" name="Check Box 922">
              <controlPr defaultSize="0" autoFill="0" autoLine="0" autoPict="0">
                <anchor moveWithCells="1">
                  <from>
                    <xdr:col>11</xdr:col>
                    <xdr:colOff>228600</xdr:colOff>
                    <xdr:row>452</xdr:row>
                    <xdr:rowOff>114300</xdr:rowOff>
                  </from>
                  <to>
                    <xdr:col>11</xdr:col>
                    <xdr:colOff>466725</xdr:colOff>
                    <xdr:row>452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73" name="Check Box 923">
              <controlPr defaultSize="0" autoFill="0" autoLine="0" autoPict="0">
                <anchor moveWithCells="1">
                  <from>
                    <xdr:col>11</xdr:col>
                    <xdr:colOff>228600</xdr:colOff>
                    <xdr:row>453</xdr:row>
                    <xdr:rowOff>114300</xdr:rowOff>
                  </from>
                  <to>
                    <xdr:col>11</xdr:col>
                    <xdr:colOff>466725</xdr:colOff>
                    <xdr:row>453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74" name="Check Box 924">
              <controlPr defaultSize="0" autoFill="0" autoLine="0" autoPict="0">
                <anchor moveWithCells="1">
                  <from>
                    <xdr:col>11</xdr:col>
                    <xdr:colOff>228600</xdr:colOff>
                    <xdr:row>454</xdr:row>
                    <xdr:rowOff>114300</xdr:rowOff>
                  </from>
                  <to>
                    <xdr:col>11</xdr:col>
                    <xdr:colOff>466725</xdr:colOff>
                    <xdr:row>454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75" name="Check Box 925">
              <controlPr defaultSize="0" autoFill="0" autoLine="0" autoPict="0">
                <anchor moveWithCells="1">
                  <from>
                    <xdr:col>11</xdr:col>
                    <xdr:colOff>228600</xdr:colOff>
                    <xdr:row>455</xdr:row>
                    <xdr:rowOff>114300</xdr:rowOff>
                  </from>
                  <to>
                    <xdr:col>11</xdr:col>
                    <xdr:colOff>466725</xdr:colOff>
                    <xdr:row>455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76" name="Check Box 926">
              <controlPr defaultSize="0" autoFill="0" autoLine="0" autoPict="0">
                <anchor moveWithCells="1">
                  <from>
                    <xdr:col>11</xdr:col>
                    <xdr:colOff>228600</xdr:colOff>
                    <xdr:row>456</xdr:row>
                    <xdr:rowOff>114300</xdr:rowOff>
                  </from>
                  <to>
                    <xdr:col>11</xdr:col>
                    <xdr:colOff>466725</xdr:colOff>
                    <xdr:row>456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77" name="Check Box 927">
              <controlPr defaultSize="0" autoFill="0" autoLine="0" autoPict="0">
                <anchor moveWithCells="1">
                  <from>
                    <xdr:col>11</xdr:col>
                    <xdr:colOff>228600</xdr:colOff>
                    <xdr:row>457</xdr:row>
                    <xdr:rowOff>114300</xdr:rowOff>
                  </from>
                  <to>
                    <xdr:col>11</xdr:col>
                    <xdr:colOff>466725</xdr:colOff>
                    <xdr:row>457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78" name="Check Box 928">
              <controlPr defaultSize="0" autoFill="0" autoLine="0" autoPict="0">
                <anchor moveWithCells="1">
                  <from>
                    <xdr:col>11</xdr:col>
                    <xdr:colOff>228600</xdr:colOff>
                    <xdr:row>458</xdr:row>
                    <xdr:rowOff>114300</xdr:rowOff>
                  </from>
                  <to>
                    <xdr:col>11</xdr:col>
                    <xdr:colOff>466725</xdr:colOff>
                    <xdr:row>458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79" name="Check Box 929">
              <controlPr defaultSize="0" autoFill="0" autoLine="0" autoPict="0">
                <anchor moveWithCells="1">
                  <from>
                    <xdr:col>11</xdr:col>
                    <xdr:colOff>228600</xdr:colOff>
                    <xdr:row>459</xdr:row>
                    <xdr:rowOff>114300</xdr:rowOff>
                  </from>
                  <to>
                    <xdr:col>11</xdr:col>
                    <xdr:colOff>466725</xdr:colOff>
                    <xdr:row>459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80" name="Check Box 930">
              <controlPr defaultSize="0" autoFill="0" autoLine="0" autoPict="0">
                <anchor moveWithCells="1">
                  <from>
                    <xdr:col>11</xdr:col>
                    <xdr:colOff>228600</xdr:colOff>
                    <xdr:row>460</xdr:row>
                    <xdr:rowOff>114300</xdr:rowOff>
                  </from>
                  <to>
                    <xdr:col>11</xdr:col>
                    <xdr:colOff>466725</xdr:colOff>
                    <xdr:row>460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81" name="Check Box 931">
              <controlPr defaultSize="0" autoFill="0" autoLine="0" autoPict="0">
                <anchor moveWithCells="1">
                  <from>
                    <xdr:col>11</xdr:col>
                    <xdr:colOff>228600</xdr:colOff>
                    <xdr:row>461</xdr:row>
                    <xdr:rowOff>114300</xdr:rowOff>
                  </from>
                  <to>
                    <xdr:col>11</xdr:col>
                    <xdr:colOff>466725</xdr:colOff>
                    <xdr:row>461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82" name="Check Box 932">
              <controlPr defaultSize="0" autoFill="0" autoLine="0" autoPict="0">
                <anchor moveWithCells="1">
                  <from>
                    <xdr:col>11</xdr:col>
                    <xdr:colOff>228600</xdr:colOff>
                    <xdr:row>462</xdr:row>
                    <xdr:rowOff>114300</xdr:rowOff>
                  </from>
                  <to>
                    <xdr:col>11</xdr:col>
                    <xdr:colOff>466725</xdr:colOff>
                    <xdr:row>462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83" name="Check Box 933">
              <controlPr defaultSize="0" autoFill="0" autoLine="0" autoPict="0">
                <anchor moveWithCells="1">
                  <from>
                    <xdr:col>11</xdr:col>
                    <xdr:colOff>228600</xdr:colOff>
                    <xdr:row>463</xdr:row>
                    <xdr:rowOff>114300</xdr:rowOff>
                  </from>
                  <to>
                    <xdr:col>11</xdr:col>
                    <xdr:colOff>466725</xdr:colOff>
                    <xdr:row>463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84" name="Check Box 934">
              <controlPr defaultSize="0" autoFill="0" autoLine="0" autoPict="0">
                <anchor moveWithCells="1">
                  <from>
                    <xdr:col>11</xdr:col>
                    <xdr:colOff>228600</xdr:colOff>
                    <xdr:row>464</xdr:row>
                    <xdr:rowOff>114300</xdr:rowOff>
                  </from>
                  <to>
                    <xdr:col>11</xdr:col>
                    <xdr:colOff>466725</xdr:colOff>
                    <xdr:row>464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85" name="Check Box 935">
              <controlPr defaultSize="0" autoFill="0" autoLine="0" autoPict="0">
                <anchor moveWithCells="1">
                  <from>
                    <xdr:col>11</xdr:col>
                    <xdr:colOff>228600</xdr:colOff>
                    <xdr:row>465</xdr:row>
                    <xdr:rowOff>114300</xdr:rowOff>
                  </from>
                  <to>
                    <xdr:col>11</xdr:col>
                    <xdr:colOff>466725</xdr:colOff>
                    <xdr:row>465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86" name="Check Box 936">
              <controlPr defaultSize="0" autoFill="0" autoLine="0" autoPict="0">
                <anchor moveWithCells="1">
                  <from>
                    <xdr:col>11</xdr:col>
                    <xdr:colOff>228600</xdr:colOff>
                    <xdr:row>466</xdr:row>
                    <xdr:rowOff>114300</xdr:rowOff>
                  </from>
                  <to>
                    <xdr:col>11</xdr:col>
                    <xdr:colOff>466725</xdr:colOff>
                    <xdr:row>466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87" name="Check Box 937">
              <controlPr defaultSize="0" autoFill="0" autoLine="0" autoPict="0">
                <anchor moveWithCells="1">
                  <from>
                    <xdr:col>11</xdr:col>
                    <xdr:colOff>228600</xdr:colOff>
                    <xdr:row>467</xdr:row>
                    <xdr:rowOff>114300</xdr:rowOff>
                  </from>
                  <to>
                    <xdr:col>11</xdr:col>
                    <xdr:colOff>466725</xdr:colOff>
                    <xdr:row>467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88" name="Check Box 938">
              <controlPr defaultSize="0" autoFill="0" autoLine="0" autoPict="0">
                <anchor moveWithCells="1">
                  <from>
                    <xdr:col>11</xdr:col>
                    <xdr:colOff>228600</xdr:colOff>
                    <xdr:row>468</xdr:row>
                    <xdr:rowOff>114300</xdr:rowOff>
                  </from>
                  <to>
                    <xdr:col>11</xdr:col>
                    <xdr:colOff>466725</xdr:colOff>
                    <xdr:row>468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89" name="Check Box 939">
              <controlPr defaultSize="0" autoFill="0" autoLine="0" autoPict="0">
                <anchor moveWithCells="1">
                  <from>
                    <xdr:col>11</xdr:col>
                    <xdr:colOff>228600</xdr:colOff>
                    <xdr:row>469</xdr:row>
                    <xdr:rowOff>114300</xdr:rowOff>
                  </from>
                  <to>
                    <xdr:col>11</xdr:col>
                    <xdr:colOff>466725</xdr:colOff>
                    <xdr:row>469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90" name="Check Box 940">
              <controlPr defaultSize="0" autoFill="0" autoLine="0" autoPict="0">
                <anchor moveWithCells="1">
                  <from>
                    <xdr:col>11</xdr:col>
                    <xdr:colOff>228600</xdr:colOff>
                    <xdr:row>470</xdr:row>
                    <xdr:rowOff>114300</xdr:rowOff>
                  </from>
                  <to>
                    <xdr:col>11</xdr:col>
                    <xdr:colOff>466725</xdr:colOff>
                    <xdr:row>470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91" name="Check Box 941">
              <controlPr defaultSize="0" autoFill="0" autoLine="0" autoPict="0">
                <anchor moveWithCells="1">
                  <from>
                    <xdr:col>11</xdr:col>
                    <xdr:colOff>228600</xdr:colOff>
                    <xdr:row>471</xdr:row>
                    <xdr:rowOff>114300</xdr:rowOff>
                  </from>
                  <to>
                    <xdr:col>11</xdr:col>
                    <xdr:colOff>466725</xdr:colOff>
                    <xdr:row>471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92" name="Check Box 942">
              <controlPr defaultSize="0" autoFill="0" autoLine="0" autoPict="0">
                <anchor moveWithCells="1">
                  <from>
                    <xdr:col>11</xdr:col>
                    <xdr:colOff>228600</xdr:colOff>
                    <xdr:row>472</xdr:row>
                    <xdr:rowOff>114300</xdr:rowOff>
                  </from>
                  <to>
                    <xdr:col>11</xdr:col>
                    <xdr:colOff>466725</xdr:colOff>
                    <xdr:row>472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93" name="Check Box 943">
              <controlPr defaultSize="0" autoFill="0" autoLine="0" autoPict="0">
                <anchor moveWithCells="1">
                  <from>
                    <xdr:col>11</xdr:col>
                    <xdr:colOff>228600</xdr:colOff>
                    <xdr:row>475</xdr:row>
                    <xdr:rowOff>114300</xdr:rowOff>
                  </from>
                  <to>
                    <xdr:col>11</xdr:col>
                    <xdr:colOff>466725</xdr:colOff>
                    <xdr:row>475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94" name="Check Box 944">
              <controlPr defaultSize="0" autoFill="0" autoLine="0" autoPict="0">
                <anchor moveWithCells="1">
                  <from>
                    <xdr:col>11</xdr:col>
                    <xdr:colOff>228600</xdr:colOff>
                    <xdr:row>476</xdr:row>
                    <xdr:rowOff>114300</xdr:rowOff>
                  </from>
                  <to>
                    <xdr:col>11</xdr:col>
                    <xdr:colOff>466725</xdr:colOff>
                    <xdr:row>476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95" name="Check Box 945">
              <controlPr defaultSize="0" autoFill="0" autoLine="0" autoPict="0">
                <anchor moveWithCells="1">
                  <from>
                    <xdr:col>13</xdr:col>
                    <xdr:colOff>228600</xdr:colOff>
                    <xdr:row>430</xdr:row>
                    <xdr:rowOff>114300</xdr:rowOff>
                  </from>
                  <to>
                    <xdr:col>13</xdr:col>
                    <xdr:colOff>466725</xdr:colOff>
                    <xdr:row>430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96" name="Check Box 946">
              <controlPr defaultSize="0" autoFill="0" autoLine="0" autoPict="0">
                <anchor moveWithCells="1">
                  <from>
                    <xdr:col>13</xdr:col>
                    <xdr:colOff>228600</xdr:colOff>
                    <xdr:row>431</xdr:row>
                    <xdr:rowOff>114300</xdr:rowOff>
                  </from>
                  <to>
                    <xdr:col>13</xdr:col>
                    <xdr:colOff>466725</xdr:colOff>
                    <xdr:row>431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97" name="Check Box 947">
              <controlPr defaultSize="0" autoFill="0" autoLine="0" autoPict="0">
                <anchor moveWithCells="1">
                  <from>
                    <xdr:col>13</xdr:col>
                    <xdr:colOff>228600</xdr:colOff>
                    <xdr:row>432</xdr:row>
                    <xdr:rowOff>123825</xdr:rowOff>
                  </from>
                  <to>
                    <xdr:col>13</xdr:col>
                    <xdr:colOff>466725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98" name="Check Box 948">
              <controlPr defaultSize="0" autoFill="0" autoLine="0" autoPict="0">
                <anchor moveWithCells="1">
                  <from>
                    <xdr:col>13</xdr:col>
                    <xdr:colOff>228600</xdr:colOff>
                    <xdr:row>433</xdr:row>
                    <xdr:rowOff>114300</xdr:rowOff>
                  </from>
                  <to>
                    <xdr:col>13</xdr:col>
                    <xdr:colOff>466725</xdr:colOff>
                    <xdr:row>433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899" name="Check Box 949">
              <controlPr defaultSize="0" autoFill="0" autoLine="0" autoPict="0">
                <anchor moveWithCells="1">
                  <from>
                    <xdr:col>13</xdr:col>
                    <xdr:colOff>228600</xdr:colOff>
                    <xdr:row>434</xdr:row>
                    <xdr:rowOff>114300</xdr:rowOff>
                  </from>
                  <to>
                    <xdr:col>13</xdr:col>
                    <xdr:colOff>466725</xdr:colOff>
                    <xdr:row>434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00" name="Check Box 950">
              <controlPr defaultSize="0" autoFill="0" autoLine="0" autoPict="0">
                <anchor moveWithCells="1">
                  <from>
                    <xdr:col>13</xdr:col>
                    <xdr:colOff>228600</xdr:colOff>
                    <xdr:row>435</xdr:row>
                    <xdr:rowOff>114300</xdr:rowOff>
                  </from>
                  <to>
                    <xdr:col>13</xdr:col>
                    <xdr:colOff>466725</xdr:colOff>
                    <xdr:row>435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01" name="Check Box 951">
              <controlPr defaultSize="0" autoFill="0" autoLine="0" autoPict="0">
                <anchor moveWithCells="1">
                  <from>
                    <xdr:col>13</xdr:col>
                    <xdr:colOff>228600</xdr:colOff>
                    <xdr:row>436</xdr:row>
                    <xdr:rowOff>114300</xdr:rowOff>
                  </from>
                  <to>
                    <xdr:col>13</xdr:col>
                    <xdr:colOff>466725</xdr:colOff>
                    <xdr:row>436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02" name="Check Box 952">
              <controlPr defaultSize="0" autoFill="0" autoLine="0" autoPict="0">
                <anchor moveWithCells="1">
                  <from>
                    <xdr:col>13</xdr:col>
                    <xdr:colOff>228600</xdr:colOff>
                    <xdr:row>437</xdr:row>
                    <xdr:rowOff>114300</xdr:rowOff>
                  </from>
                  <to>
                    <xdr:col>13</xdr:col>
                    <xdr:colOff>466725</xdr:colOff>
                    <xdr:row>437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03" name="Check Box 953">
              <controlPr defaultSize="0" autoFill="0" autoLine="0" autoPict="0">
                <anchor moveWithCells="1">
                  <from>
                    <xdr:col>13</xdr:col>
                    <xdr:colOff>228600</xdr:colOff>
                    <xdr:row>438</xdr:row>
                    <xdr:rowOff>114300</xdr:rowOff>
                  </from>
                  <to>
                    <xdr:col>13</xdr:col>
                    <xdr:colOff>466725</xdr:colOff>
                    <xdr:row>438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04" name="Check Box 954">
              <controlPr defaultSize="0" autoFill="0" autoLine="0" autoPict="0">
                <anchor moveWithCells="1">
                  <from>
                    <xdr:col>13</xdr:col>
                    <xdr:colOff>228600</xdr:colOff>
                    <xdr:row>439</xdr:row>
                    <xdr:rowOff>114300</xdr:rowOff>
                  </from>
                  <to>
                    <xdr:col>13</xdr:col>
                    <xdr:colOff>466725</xdr:colOff>
                    <xdr:row>439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05" name="Check Box 955">
              <controlPr defaultSize="0" autoFill="0" autoLine="0" autoPict="0">
                <anchor moveWithCells="1">
                  <from>
                    <xdr:col>13</xdr:col>
                    <xdr:colOff>228600</xdr:colOff>
                    <xdr:row>440</xdr:row>
                    <xdr:rowOff>114300</xdr:rowOff>
                  </from>
                  <to>
                    <xdr:col>13</xdr:col>
                    <xdr:colOff>466725</xdr:colOff>
                    <xdr:row>440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06" name="Check Box 956">
              <controlPr defaultSize="0" autoFill="0" autoLine="0" autoPict="0">
                <anchor moveWithCells="1">
                  <from>
                    <xdr:col>13</xdr:col>
                    <xdr:colOff>228600</xdr:colOff>
                    <xdr:row>441</xdr:row>
                    <xdr:rowOff>114300</xdr:rowOff>
                  </from>
                  <to>
                    <xdr:col>13</xdr:col>
                    <xdr:colOff>466725</xdr:colOff>
                    <xdr:row>441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07" name="Check Box 957">
              <controlPr defaultSize="0" autoFill="0" autoLine="0" autoPict="0">
                <anchor moveWithCells="1">
                  <from>
                    <xdr:col>13</xdr:col>
                    <xdr:colOff>228600</xdr:colOff>
                    <xdr:row>442</xdr:row>
                    <xdr:rowOff>114300</xdr:rowOff>
                  </from>
                  <to>
                    <xdr:col>13</xdr:col>
                    <xdr:colOff>466725</xdr:colOff>
                    <xdr:row>442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08" name="Check Box 958">
              <controlPr defaultSize="0" autoFill="0" autoLine="0" autoPict="0">
                <anchor moveWithCells="1">
                  <from>
                    <xdr:col>13</xdr:col>
                    <xdr:colOff>228600</xdr:colOff>
                    <xdr:row>443</xdr:row>
                    <xdr:rowOff>114300</xdr:rowOff>
                  </from>
                  <to>
                    <xdr:col>13</xdr:col>
                    <xdr:colOff>466725</xdr:colOff>
                    <xdr:row>443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09" name="Check Box 959">
              <controlPr defaultSize="0" autoFill="0" autoLine="0" autoPict="0">
                <anchor moveWithCells="1">
                  <from>
                    <xdr:col>13</xdr:col>
                    <xdr:colOff>228600</xdr:colOff>
                    <xdr:row>444</xdr:row>
                    <xdr:rowOff>114300</xdr:rowOff>
                  </from>
                  <to>
                    <xdr:col>13</xdr:col>
                    <xdr:colOff>466725</xdr:colOff>
                    <xdr:row>444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10" name="Check Box 960">
              <controlPr defaultSize="0" autoFill="0" autoLine="0" autoPict="0">
                <anchor moveWithCells="1">
                  <from>
                    <xdr:col>13</xdr:col>
                    <xdr:colOff>228600</xdr:colOff>
                    <xdr:row>445</xdr:row>
                    <xdr:rowOff>114300</xdr:rowOff>
                  </from>
                  <to>
                    <xdr:col>13</xdr:col>
                    <xdr:colOff>466725</xdr:colOff>
                    <xdr:row>445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11" name="Check Box 961">
              <controlPr defaultSize="0" autoFill="0" autoLine="0" autoPict="0">
                <anchor moveWithCells="1">
                  <from>
                    <xdr:col>13</xdr:col>
                    <xdr:colOff>228600</xdr:colOff>
                    <xdr:row>446</xdr:row>
                    <xdr:rowOff>114300</xdr:rowOff>
                  </from>
                  <to>
                    <xdr:col>13</xdr:col>
                    <xdr:colOff>466725</xdr:colOff>
                    <xdr:row>446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12" name="Check Box 962">
              <controlPr defaultSize="0" autoFill="0" autoLine="0" autoPict="0">
                <anchor moveWithCells="1">
                  <from>
                    <xdr:col>13</xdr:col>
                    <xdr:colOff>228600</xdr:colOff>
                    <xdr:row>447</xdr:row>
                    <xdr:rowOff>114300</xdr:rowOff>
                  </from>
                  <to>
                    <xdr:col>13</xdr:col>
                    <xdr:colOff>466725</xdr:colOff>
                    <xdr:row>447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13" name="Check Box 963">
              <controlPr defaultSize="0" autoFill="0" autoLine="0" autoPict="0">
                <anchor moveWithCells="1">
                  <from>
                    <xdr:col>13</xdr:col>
                    <xdr:colOff>228600</xdr:colOff>
                    <xdr:row>448</xdr:row>
                    <xdr:rowOff>114300</xdr:rowOff>
                  </from>
                  <to>
                    <xdr:col>13</xdr:col>
                    <xdr:colOff>466725</xdr:colOff>
                    <xdr:row>448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14" name="Check Box 964">
              <controlPr defaultSize="0" autoFill="0" autoLine="0" autoPict="0">
                <anchor moveWithCells="1">
                  <from>
                    <xdr:col>13</xdr:col>
                    <xdr:colOff>228600</xdr:colOff>
                    <xdr:row>449</xdr:row>
                    <xdr:rowOff>114300</xdr:rowOff>
                  </from>
                  <to>
                    <xdr:col>13</xdr:col>
                    <xdr:colOff>466725</xdr:colOff>
                    <xdr:row>449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15" name="Check Box 965">
              <controlPr defaultSize="0" autoFill="0" autoLine="0" autoPict="0">
                <anchor moveWithCells="1">
                  <from>
                    <xdr:col>13</xdr:col>
                    <xdr:colOff>228600</xdr:colOff>
                    <xdr:row>450</xdr:row>
                    <xdr:rowOff>114300</xdr:rowOff>
                  </from>
                  <to>
                    <xdr:col>13</xdr:col>
                    <xdr:colOff>466725</xdr:colOff>
                    <xdr:row>450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16" name="Check Box 966">
              <controlPr defaultSize="0" autoFill="0" autoLine="0" autoPict="0">
                <anchor moveWithCells="1">
                  <from>
                    <xdr:col>13</xdr:col>
                    <xdr:colOff>228600</xdr:colOff>
                    <xdr:row>451</xdr:row>
                    <xdr:rowOff>114300</xdr:rowOff>
                  </from>
                  <to>
                    <xdr:col>13</xdr:col>
                    <xdr:colOff>466725</xdr:colOff>
                    <xdr:row>451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17" name="Check Box 967">
              <controlPr defaultSize="0" autoFill="0" autoLine="0" autoPict="0">
                <anchor moveWithCells="1">
                  <from>
                    <xdr:col>13</xdr:col>
                    <xdr:colOff>228600</xdr:colOff>
                    <xdr:row>452</xdr:row>
                    <xdr:rowOff>114300</xdr:rowOff>
                  </from>
                  <to>
                    <xdr:col>13</xdr:col>
                    <xdr:colOff>466725</xdr:colOff>
                    <xdr:row>452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18" name="Check Box 968">
              <controlPr defaultSize="0" autoFill="0" autoLine="0" autoPict="0">
                <anchor moveWithCells="1">
                  <from>
                    <xdr:col>13</xdr:col>
                    <xdr:colOff>228600</xdr:colOff>
                    <xdr:row>453</xdr:row>
                    <xdr:rowOff>114300</xdr:rowOff>
                  </from>
                  <to>
                    <xdr:col>13</xdr:col>
                    <xdr:colOff>466725</xdr:colOff>
                    <xdr:row>453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19" name="Check Box 969">
              <controlPr defaultSize="0" autoFill="0" autoLine="0" autoPict="0">
                <anchor moveWithCells="1">
                  <from>
                    <xdr:col>13</xdr:col>
                    <xdr:colOff>228600</xdr:colOff>
                    <xdr:row>454</xdr:row>
                    <xdr:rowOff>114300</xdr:rowOff>
                  </from>
                  <to>
                    <xdr:col>13</xdr:col>
                    <xdr:colOff>466725</xdr:colOff>
                    <xdr:row>454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20" name="Check Box 970">
              <controlPr defaultSize="0" autoFill="0" autoLine="0" autoPict="0">
                <anchor moveWithCells="1">
                  <from>
                    <xdr:col>13</xdr:col>
                    <xdr:colOff>228600</xdr:colOff>
                    <xdr:row>455</xdr:row>
                    <xdr:rowOff>114300</xdr:rowOff>
                  </from>
                  <to>
                    <xdr:col>13</xdr:col>
                    <xdr:colOff>466725</xdr:colOff>
                    <xdr:row>455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21" name="Check Box 971">
              <controlPr defaultSize="0" autoFill="0" autoLine="0" autoPict="0">
                <anchor moveWithCells="1">
                  <from>
                    <xdr:col>13</xdr:col>
                    <xdr:colOff>228600</xdr:colOff>
                    <xdr:row>456</xdr:row>
                    <xdr:rowOff>114300</xdr:rowOff>
                  </from>
                  <to>
                    <xdr:col>13</xdr:col>
                    <xdr:colOff>466725</xdr:colOff>
                    <xdr:row>456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22" name="Check Box 972">
              <controlPr defaultSize="0" autoFill="0" autoLine="0" autoPict="0">
                <anchor moveWithCells="1">
                  <from>
                    <xdr:col>13</xdr:col>
                    <xdr:colOff>228600</xdr:colOff>
                    <xdr:row>457</xdr:row>
                    <xdr:rowOff>114300</xdr:rowOff>
                  </from>
                  <to>
                    <xdr:col>13</xdr:col>
                    <xdr:colOff>466725</xdr:colOff>
                    <xdr:row>457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23" name="Check Box 973">
              <controlPr defaultSize="0" autoFill="0" autoLine="0" autoPict="0">
                <anchor moveWithCells="1">
                  <from>
                    <xdr:col>13</xdr:col>
                    <xdr:colOff>228600</xdr:colOff>
                    <xdr:row>458</xdr:row>
                    <xdr:rowOff>114300</xdr:rowOff>
                  </from>
                  <to>
                    <xdr:col>13</xdr:col>
                    <xdr:colOff>466725</xdr:colOff>
                    <xdr:row>458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24" name="Check Box 974">
              <controlPr defaultSize="0" autoFill="0" autoLine="0" autoPict="0">
                <anchor moveWithCells="1">
                  <from>
                    <xdr:col>13</xdr:col>
                    <xdr:colOff>228600</xdr:colOff>
                    <xdr:row>459</xdr:row>
                    <xdr:rowOff>114300</xdr:rowOff>
                  </from>
                  <to>
                    <xdr:col>13</xdr:col>
                    <xdr:colOff>466725</xdr:colOff>
                    <xdr:row>459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25" name="Check Box 975">
              <controlPr defaultSize="0" autoFill="0" autoLine="0" autoPict="0">
                <anchor moveWithCells="1">
                  <from>
                    <xdr:col>13</xdr:col>
                    <xdr:colOff>228600</xdr:colOff>
                    <xdr:row>460</xdr:row>
                    <xdr:rowOff>114300</xdr:rowOff>
                  </from>
                  <to>
                    <xdr:col>13</xdr:col>
                    <xdr:colOff>466725</xdr:colOff>
                    <xdr:row>460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26" name="Check Box 976">
              <controlPr defaultSize="0" autoFill="0" autoLine="0" autoPict="0">
                <anchor moveWithCells="1">
                  <from>
                    <xdr:col>13</xdr:col>
                    <xdr:colOff>228600</xdr:colOff>
                    <xdr:row>461</xdr:row>
                    <xdr:rowOff>114300</xdr:rowOff>
                  </from>
                  <to>
                    <xdr:col>13</xdr:col>
                    <xdr:colOff>466725</xdr:colOff>
                    <xdr:row>461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27" name="Check Box 977">
              <controlPr defaultSize="0" autoFill="0" autoLine="0" autoPict="0">
                <anchor moveWithCells="1">
                  <from>
                    <xdr:col>13</xdr:col>
                    <xdr:colOff>228600</xdr:colOff>
                    <xdr:row>462</xdr:row>
                    <xdr:rowOff>114300</xdr:rowOff>
                  </from>
                  <to>
                    <xdr:col>13</xdr:col>
                    <xdr:colOff>466725</xdr:colOff>
                    <xdr:row>462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28" name="Check Box 978">
              <controlPr defaultSize="0" autoFill="0" autoLine="0" autoPict="0">
                <anchor moveWithCells="1">
                  <from>
                    <xdr:col>13</xdr:col>
                    <xdr:colOff>228600</xdr:colOff>
                    <xdr:row>463</xdr:row>
                    <xdr:rowOff>114300</xdr:rowOff>
                  </from>
                  <to>
                    <xdr:col>13</xdr:col>
                    <xdr:colOff>466725</xdr:colOff>
                    <xdr:row>463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29" name="Check Box 979">
              <controlPr defaultSize="0" autoFill="0" autoLine="0" autoPict="0">
                <anchor moveWithCells="1">
                  <from>
                    <xdr:col>13</xdr:col>
                    <xdr:colOff>228600</xdr:colOff>
                    <xdr:row>464</xdr:row>
                    <xdr:rowOff>114300</xdr:rowOff>
                  </from>
                  <to>
                    <xdr:col>13</xdr:col>
                    <xdr:colOff>466725</xdr:colOff>
                    <xdr:row>464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30" name="Check Box 980">
              <controlPr defaultSize="0" autoFill="0" autoLine="0" autoPict="0">
                <anchor moveWithCells="1">
                  <from>
                    <xdr:col>13</xdr:col>
                    <xdr:colOff>228600</xdr:colOff>
                    <xdr:row>465</xdr:row>
                    <xdr:rowOff>114300</xdr:rowOff>
                  </from>
                  <to>
                    <xdr:col>13</xdr:col>
                    <xdr:colOff>466725</xdr:colOff>
                    <xdr:row>465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31" name="Check Box 981">
              <controlPr defaultSize="0" autoFill="0" autoLine="0" autoPict="0">
                <anchor moveWithCells="1">
                  <from>
                    <xdr:col>13</xdr:col>
                    <xdr:colOff>228600</xdr:colOff>
                    <xdr:row>466</xdr:row>
                    <xdr:rowOff>114300</xdr:rowOff>
                  </from>
                  <to>
                    <xdr:col>13</xdr:col>
                    <xdr:colOff>466725</xdr:colOff>
                    <xdr:row>466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32" name="Check Box 982">
              <controlPr defaultSize="0" autoFill="0" autoLine="0" autoPict="0">
                <anchor moveWithCells="1">
                  <from>
                    <xdr:col>13</xdr:col>
                    <xdr:colOff>228600</xdr:colOff>
                    <xdr:row>467</xdr:row>
                    <xdr:rowOff>114300</xdr:rowOff>
                  </from>
                  <to>
                    <xdr:col>13</xdr:col>
                    <xdr:colOff>466725</xdr:colOff>
                    <xdr:row>467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33" name="Check Box 983">
              <controlPr defaultSize="0" autoFill="0" autoLine="0" autoPict="0">
                <anchor moveWithCells="1">
                  <from>
                    <xdr:col>13</xdr:col>
                    <xdr:colOff>228600</xdr:colOff>
                    <xdr:row>468</xdr:row>
                    <xdr:rowOff>114300</xdr:rowOff>
                  </from>
                  <to>
                    <xdr:col>13</xdr:col>
                    <xdr:colOff>466725</xdr:colOff>
                    <xdr:row>468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34" name="Check Box 984">
              <controlPr defaultSize="0" autoFill="0" autoLine="0" autoPict="0">
                <anchor moveWithCells="1">
                  <from>
                    <xdr:col>13</xdr:col>
                    <xdr:colOff>228600</xdr:colOff>
                    <xdr:row>469</xdr:row>
                    <xdr:rowOff>114300</xdr:rowOff>
                  </from>
                  <to>
                    <xdr:col>13</xdr:col>
                    <xdr:colOff>466725</xdr:colOff>
                    <xdr:row>469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35" name="Check Box 985">
              <controlPr defaultSize="0" autoFill="0" autoLine="0" autoPict="0">
                <anchor moveWithCells="1">
                  <from>
                    <xdr:col>13</xdr:col>
                    <xdr:colOff>228600</xdr:colOff>
                    <xdr:row>470</xdr:row>
                    <xdr:rowOff>114300</xdr:rowOff>
                  </from>
                  <to>
                    <xdr:col>13</xdr:col>
                    <xdr:colOff>466725</xdr:colOff>
                    <xdr:row>470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36" name="Check Box 986">
              <controlPr defaultSize="0" autoFill="0" autoLine="0" autoPict="0">
                <anchor moveWithCells="1">
                  <from>
                    <xdr:col>13</xdr:col>
                    <xdr:colOff>228600</xdr:colOff>
                    <xdr:row>471</xdr:row>
                    <xdr:rowOff>114300</xdr:rowOff>
                  </from>
                  <to>
                    <xdr:col>13</xdr:col>
                    <xdr:colOff>466725</xdr:colOff>
                    <xdr:row>471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37" name="Check Box 987">
              <controlPr defaultSize="0" autoFill="0" autoLine="0" autoPict="0">
                <anchor moveWithCells="1">
                  <from>
                    <xdr:col>13</xdr:col>
                    <xdr:colOff>228600</xdr:colOff>
                    <xdr:row>472</xdr:row>
                    <xdr:rowOff>114300</xdr:rowOff>
                  </from>
                  <to>
                    <xdr:col>13</xdr:col>
                    <xdr:colOff>466725</xdr:colOff>
                    <xdr:row>472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38" name="Check Box 988">
              <controlPr defaultSize="0" autoFill="0" autoLine="0" autoPict="0">
                <anchor moveWithCells="1">
                  <from>
                    <xdr:col>13</xdr:col>
                    <xdr:colOff>228600</xdr:colOff>
                    <xdr:row>475</xdr:row>
                    <xdr:rowOff>114300</xdr:rowOff>
                  </from>
                  <to>
                    <xdr:col>13</xdr:col>
                    <xdr:colOff>466725</xdr:colOff>
                    <xdr:row>475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39" name="Check Box 989">
              <controlPr defaultSize="0" autoFill="0" autoLine="0" autoPict="0">
                <anchor moveWithCells="1">
                  <from>
                    <xdr:col>13</xdr:col>
                    <xdr:colOff>228600</xdr:colOff>
                    <xdr:row>476</xdr:row>
                    <xdr:rowOff>114300</xdr:rowOff>
                  </from>
                  <to>
                    <xdr:col>13</xdr:col>
                    <xdr:colOff>466725</xdr:colOff>
                    <xdr:row>476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40" name="Check Box 990">
              <controlPr defaultSize="0" autoFill="0" autoLine="0" autoPict="0">
                <anchor moveWithCells="1">
                  <from>
                    <xdr:col>11</xdr:col>
                    <xdr:colOff>228600</xdr:colOff>
                    <xdr:row>473</xdr:row>
                    <xdr:rowOff>114300</xdr:rowOff>
                  </from>
                  <to>
                    <xdr:col>11</xdr:col>
                    <xdr:colOff>476250</xdr:colOff>
                    <xdr:row>473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41" name="Check Box 991">
              <controlPr defaultSize="0" autoFill="0" autoLine="0" autoPict="0">
                <anchor moveWithCells="1">
                  <from>
                    <xdr:col>11</xdr:col>
                    <xdr:colOff>228600</xdr:colOff>
                    <xdr:row>474</xdr:row>
                    <xdr:rowOff>114300</xdr:rowOff>
                  </from>
                  <to>
                    <xdr:col>11</xdr:col>
                    <xdr:colOff>476250</xdr:colOff>
                    <xdr:row>474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42" name="Check Box 992">
              <controlPr defaultSize="0" autoFill="0" autoLine="0" autoPict="0">
                <anchor moveWithCells="1">
                  <from>
                    <xdr:col>13</xdr:col>
                    <xdr:colOff>228600</xdr:colOff>
                    <xdr:row>473</xdr:row>
                    <xdr:rowOff>114300</xdr:rowOff>
                  </from>
                  <to>
                    <xdr:col>13</xdr:col>
                    <xdr:colOff>476250</xdr:colOff>
                    <xdr:row>473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43" name="Check Box 993">
              <controlPr defaultSize="0" autoFill="0" autoLine="0" autoPict="0">
                <anchor moveWithCells="1">
                  <from>
                    <xdr:col>13</xdr:col>
                    <xdr:colOff>228600</xdr:colOff>
                    <xdr:row>474</xdr:row>
                    <xdr:rowOff>114300</xdr:rowOff>
                  </from>
                  <to>
                    <xdr:col>13</xdr:col>
                    <xdr:colOff>476250</xdr:colOff>
                    <xdr:row>474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44" name="Check Box 994">
              <controlPr defaultSize="0" autoFill="0" autoLine="0" autoPict="0">
                <anchor moveWithCells="1">
                  <from>
                    <xdr:col>11</xdr:col>
                    <xdr:colOff>228600</xdr:colOff>
                    <xdr:row>477</xdr:row>
                    <xdr:rowOff>114300</xdr:rowOff>
                  </from>
                  <to>
                    <xdr:col>11</xdr:col>
                    <xdr:colOff>466725</xdr:colOff>
                    <xdr:row>477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45" name="Check Box 995">
              <controlPr defaultSize="0" autoFill="0" autoLine="0" autoPict="0">
                <anchor moveWithCells="1">
                  <from>
                    <xdr:col>11</xdr:col>
                    <xdr:colOff>228600</xdr:colOff>
                    <xdr:row>478</xdr:row>
                    <xdr:rowOff>114300</xdr:rowOff>
                  </from>
                  <to>
                    <xdr:col>11</xdr:col>
                    <xdr:colOff>466725</xdr:colOff>
                    <xdr:row>478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46" name="Check Box 996">
              <controlPr defaultSize="0" autoFill="0" autoLine="0" autoPict="0">
                <anchor moveWithCells="1">
                  <from>
                    <xdr:col>11</xdr:col>
                    <xdr:colOff>228600</xdr:colOff>
                    <xdr:row>479</xdr:row>
                    <xdr:rowOff>123825</xdr:rowOff>
                  </from>
                  <to>
                    <xdr:col>11</xdr:col>
                    <xdr:colOff>466725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47" name="Check Box 997">
              <controlPr defaultSize="0" autoFill="0" autoLine="0" autoPict="0">
                <anchor moveWithCells="1">
                  <from>
                    <xdr:col>11</xdr:col>
                    <xdr:colOff>228600</xdr:colOff>
                    <xdr:row>480</xdr:row>
                    <xdr:rowOff>114300</xdr:rowOff>
                  </from>
                  <to>
                    <xdr:col>11</xdr:col>
                    <xdr:colOff>466725</xdr:colOff>
                    <xdr:row>480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48" name="Check Box 998">
              <controlPr defaultSize="0" autoFill="0" autoLine="0" autoPict="0">
                <anchor moveWithCells="1">
                  <from>
                    <xdr:col>11</xdr:col>
                    <xdr:colOff>228600</xdr:colOff>
                    <xdr:row>481</xdr:row>
                    <xdr:rowOff>114300</xdr:rowOff>
                  </from>
                  <to>
                    <xdr:col>11</xdr:col>
                    <xdr:colOff>466725</xdr:colOff>
                    <xdr:row>481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49" name="Check Box 999">
              <controlPr defaultSize="0" autoFill="0" autoLine="0" autoPict="0">
                <anchor moveWithCells="1">
                  <from>
                    <xdr:col>11</xdr:col>
                    <xdr:colOff>228600</xdr:colOff>
                    <xdr:row>482</xdr:row>
                    <xdr:rowOff>114300</xdr:rowOff>
                  </from>
                  <to>
                    <xdr:col>11</xdr:col>
                    <xdr:colOff>466725</xdr:colOff>
                    <xdr:row>482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50" name="Check Box 1000">
              <controlPr defaultSize="0" autoFill="0" autoLine="0" autoPict="0">
                <anchor moveWithCells="1">
                  <from>
                    <xdr:col>11</xdr:col>
                    <xdr:colOff>228600</xdr:colOff>
                    <xdr:row>483</xdr:row>
                    <xdr:rowOff>114300</xdr:rowOff>
                  </from>
                  <to>
                    <xdr:col>11</xdr:col>
                    <xdr:colOff>466725</xdr:colOff>
                    <xdr:row>483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51" name="Check Box 1001">
              <controlPr defaultSize="0" autoFill="0" autoLine="0" autoPict="0">
                <anchor moveWithCells="1">
                  <from>
                    <xdr:col>11</xdr:col>
                    <xdr:colOff>228600</xdr:colOff>
                    <xdr:row>484</xdr:row>
                    <xdr:rowOff>114300</xdr:rowOff>
                  </from>
                  <to>
                    <xdr:col>11</xdr:col>
                    <xdr:colOff>466725</xdr:colOff>
                    <xdr:row>484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52" name="Check Box 1002">
              <controlPr defaultSize="0" autoFill="0" autoLine="0" autoPict="0">
                <anchor moveWithCells="1">
                  <from>
                    <xdr:col>11</xdr:col>
                    <xdr:colOff>228600</xdr:colOff>
                    <xdr:row>485</xdr:row>
                    <xdr:rowOff>114300</xdr:rowOff>
                  </from>
                  <to>
                    <xdr:col>11</xdr:col>
                    <xdr:colOff>466725</xdr:colOff>
                    <xdr:row>485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53" name="Check Box 1003">
              <controlPr defaultSize="0" autoFill="0" autoLine="0" autoPict="0">
                <anchor moveWithCells="1">
                  <from>
                    <xdr:col>11</xdr:col>
                    <xdr:colOff>228600</xdr:colOff>
                    <xdr:row>486</xdr:row>
                    <xdr:rowOff>114300</xdr:rowOff>
                  </from>
                  <to>
                    <xdr:col>11</xdr:col>
                    <xdr:colOff>466725</xdr:colOff>
                    <xdr:row>486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54" name="Check Box 1004">
              <controlPr defaultSize="0" autoFill="0" autoLine="0" autoPict="0">
                <anchor moveWithCells="1">
                  <from>
                    <xdr:col>11</xdr:col>
                    <xdr:colOff>228600</xdr:colOff>
                    <xdr:row>487</xdr:row>
                    <xdr:rowOff>114300</xdr:rowOff>
                  </from>
                  <to>
                    <xdr:col>11</xdr:col>
                    <xdr:colOff>466725</xdr:colOff>
                    <xdr:row>487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55" name="Check Box 1005">
              <controlPr defaultSize="0" autoFill="0" autoLine="0" autoPict="0">
                <anchor moveWithCells="1">
                  <from>
                    <xdr:col>11</xdr:col>
                    <xdr:colOff>228600</xdr:colOff>
                    <xdr:row>488</xdr:row>
                    <xdr:rowOff>114300</xdr:rowOff>
                  </from>
                  <to>
                    <xdr:col>11</xdr:col>
                    <xdr:colOff>466725</xdr:colOff>
                    <xdr:row>488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56" name="Check Box 1006">
              <controlPr defaultSize="0" autoFill="0" autoLine="0" autoPict="0">
                <anchor moveWithCells="1">
                  <from>
                    <xdr:col>11</xdr:col>
                    <xdr:colOff>228600</xdr:colOff>
                    <xdr:row>489</xdr:row>
                    <xdr:rowOff>114300</xdr:rowOff>
                  </from>
                  <to>
                    <xdr:col>11</xdr:col>
                    <xdr:colOff>466725</xdr:colOff>
                    <xdr:row>489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57" name="Check Box 1007">
              <controlPr defaultSize="0" autoFill="0" autoLine="0" autoPict="0">
                <anchor moveWithCells="1">
                  <from>
                    <xdr:col>11</xdr:col>
                    <xdr:colOff>228600</xdr:colOff>
                    <xdr:row>490</xdr:row>
                    <xdr:rowOff>114300</xdr:rowOff>
                  </from>
                  <to>
                    <xdr:col>11</xdr:col>
                    <xdr:colOff>466725</xdr:colOff>
                    <xdr:row>490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58" name="Check Box 1008">
              <controlPr defaultSize="0" autoFill="0" autoLine="0" autoPict="0">
                <anchor moveWithCells="1">
                  <from>
                    <xdr:col>11</xdr:col>
                    <xdr:colOff>228600</xdr:colOff>
                    <xdr:row>491</xdr:row>
                    <xdr:rowOff>114300</xdr:rowOff>
                  </from>
                  <to>
                    <xdr:col>11</xdr:col>
                    <xdr:colOff>466725</xdr:colOff>
                    <xdr:row>491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59" name="Check Box 1009">
              <controlPr defaultSize="0" autoFill="0" autoLine="0" autoPict="0">
                <anchor moveWithCells="1">
                  <from>
                    <xdr:col>11</xdr:col>
                    <xdr:colOff>228600</xdr:colOff>
                    <xdr:row>492</xdr:row>
                    <xdr:rowOff>114300</xdr:rowOff>
                  </from>
                  <to>
                    <xdr:col>11</xdr:col>
                    <xdr:colOff>466725</xdr:colOff>
                    <xdr:row>492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60" name="Check Box 1010">
              <controlPr defaultSize="0" autoFill="0" autoLine="0" autoPict="0">
                <anchor moveWithCells="1">
                  <from>
                    <xdr:col>11</xdr:col>
                    <xdr:colOff>228600</xdr:colOff>
                    <xdr:row>493</xdr:row>
                    <xdr:rowOff>114300</xdr:rowOff>
                  </from>
                  <to>
                    <xdr:col>11</xdr:col>
                    <xdr:colOff>466725</xdr:colOff>
                    <xdr:row>493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61" name="Check Box 1011">
              <controlPr defaultSize="0" autoFill="0" autoLine="0" autoPict="0">
                <anchor moveWithCells="1">
                  <from>
                    <xdr:col>11</xdr:col>
                    <xdr:colOff>228600</xdr:colOff>
                    <xdr:row>494</xdr:row>
                    <xdr:rowOff>114300</xdr:rowOff>
                  </from>
                  <to>
                    <xdr:col>11</xdr:col>
                    <xdr:colOff>466725</xdr:colOff>
                    <xdr:row>494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62" name="Check Box 1012">
              <controlPr defaultSize="0" autoFill="0" autoLine="0" autoPict="0">
                <anchor moveWithCells="1">
                  <from>
                    <xdr:col>11</xdr:col>
                    <xdr:colOff>228600</xdr:colOff>
                    <xdr:row>495</xdr:row>
                    <xdr:rowOff>114300</xdr:rowOff>
                  </from>
                  <to>
                    <xdr:col>11</xdr:col>
                    <xdr:colOff>466725</xdr:colOff>
                    <xdr:row>495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63" name="Check Box 1013">
              <controlPr defaultSize="0" autoFill="0" autoLine="0" autoPict="0">
                <anchor moveWithCells="1">
                  <from>
                    <xdr:col>11</xdr:col>
                    <xdr:colOff>228600</xdr:colOff>
                    <xdr:row>496</xdr:row>
                    <xdr:rowOff>114300</xdr:rowOff>
                  </from>
                  <to>
                    <xdr:col>11</xdr:col>
                    <xdr:colOff>466725</xdr:colOff>
                    <xdr:row>496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64" name="Check Box 1014">
              <controlPr defaultSize="0" autoFill="0" autoLine="0" autoPict="0">
                <anchor moveWithCells="1">
                  <from>
                    <xdr:col>11</xdr:col>
                    <xdr:colOff>228600</xdr:colOff>
                    <xdr:row>497</xdr:row>
                    <xdr:rowOff>114300</xdr:rowOff>
                  </from>
                  <to>
                    <xdr:col>11</xdr:col>
                    <xdr:colOff>466725</xdr:colOff>
                    <xdr:row>497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65" name="Check Box 1015">
              <controlPr defaultSize="0" autoFill="0" autoLine="0" autoPict="0">
                <anchor moveWithCells="1">
                  <from>
                    <xdr:col>11</xdr:col>
                    <xdr:colOff>228600</xdr:colOff>
                    <xdr:row>498</xdr:row>
                    <xdr:rowOff>114300</xdr:rowOff>
                  </from>
                  <to>
                    <xdr:col>11</xdr:col>
                    <xdr:colOff>466725</xdr:colOff>
                    <xdr:row>498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66" name="Check Box 1016">
              <controlPr defaultSize="0" autoFill="0" autoLine="0" autoPict="0">
                <anchor moveWithCells="1">
                  <from>
                    <xdr:col>11</xdr:col>
                    <xdr:colOff>228600</xdr:colOff>
                    <xdr:row>499</xdr:row>
                    <xdr:rowOff>114300</xdr:rowOff>
                  </from>
                  <to>
                    <xdr:col>11</xdr:col>
                    <xdr:colOff>466725</xdr:colOff>
                    <xdr:row>499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67" name="Check Box 10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68" name="Check Box 10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69" name="Check Box 10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70" name="Check Box 10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71" name="Check Box 10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72" name="Check Box 10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73" name="Check Box 10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974" name="Check Box 10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975" name="Check Box 10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76" name="Check Box 10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77" name="Check Box 10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78" name="Check Box 10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79" name="Check Box 10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80" name="Check Box 10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81" name="Check Box 10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82" name="Check Box 10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83" name="Check Box 103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84" name="Check Box 103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85" name="Check Box 103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86" name="Check Box 103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87" name="Check Box 103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88" name="Check Box 103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89" name="Check Box 1039">
              <controlPr defaultSize="0" autoFill="0" autoLine="0" autoPict="0">
                <anchor moveWithCells="1">
                  <from>
                    <xdr:col>13</xdr:col>
                    <xdr:colOff>228600</xdr:colOff>
                    <xdr:row>477</xdr:row>
                    <xdr:rowOff>114300</xdr:rowOff>
                  </from>
                  <to>
                    <xdr:col>13</xdr:col>
                    <xdr:colOff>466725</xdr:colOff>
                    <xdr:row>477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90" name="Check Box 1040">
              <controlPr defaultSize="0" autoFill="0" autoLine="0" autoPict="0">
                <anchor moveWithCells="1">
                  <from>
                    <xdr:col>13</xdr:col>
                    <xdr:colOff>228600</xdr:colOff>
                    <xdr:row>478</xdr:row>
                    <xdr:rowOff>114300</xdr:rowOff>
                  </from>
                  <to>
                    <xdr:col>13</xdr:col>
                    <xdr:colOff>466725</xdr:colOff>
                    <xdr:row>478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91" name="Check Box 1041">
              <controlPr defaultSize="0" autoFill="0" autoLine="0" autoPict="0">
                <anchor moveWithCells="1">
                  <from>
                    <xdr:col>13</xdr:col>
                    <xdr:colOff>228600</xdr:colOff>
                    <xdr:row>479</xdr:row>
                    <xdr:rowOff>123825</xdr:rowOff>
                  </from>
                  <to>
                    <xdr:col>13</xdr:col>
                    <xdr:colOff>466725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92" name="Check Box 1042">
              <controlPr defaultSize="0" autoFill="0" autoLine="0" autoPict="0">
                <anchor moveWithCells="1">
                  <from>
                    <xdr:col>13</xdr:col>
                    <xdr:colOff>228600</xdr:colOff>
                    <xdr:row>480</xdr:row>
                    <xdr:rowOff>114300</xdr:rowOff>
                  </from>
                  <to>
                    <xdr:col>13</xdr:col>
                    <xdr:colOff>466725</xdr:colOff>
                    <xdr:row>480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993" name="Check Box 1043">
              <controlPr defaultSize="0" autoFill="0" autoLine="0" autoPict="0">
                <anchor moveWithCells="1">
                  <from>
                    <xdr:col>13</xdr:col>
                    <xdr:colOff>228600</xdr:colOff>
                    <xdr:row>481</xdr:row>
                    <xdr:rowOff>114300</xdr:rowOff>
                  </from>
                  <to>
                    <xdr:col>13</xdr:col>
                    <xdr:colOff>466725</xdr:colOff>
                    <xdr:row>481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994" name="Check Box 1044">
              <controlPr defaultSize="0" autoFill="0" autoLine="0" autoPict="0">
                <anchor moveWithCells="1">
                  <from>
                    <xdr:col>13</xdr:col>
                    <xdr:colOff>228600</xdr:colOff>
                    <xdr:row>482</xdr:row>
                    <xdr:rowOff>114300</xdr:rowOff>
                  </from>
                  <to>
                    <xdr:col>13</xdr:col>
                    <xdr:colOff>466725</xdr:colOff>
                    <xdr:row>482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95" name="Check Box 1045">
              <controlPr defaultSize="0" autoFill="0" autoLine="0" autoPict="0">
                <anchor moveWithCells="1">
                  <from>
                    <xdr:col>13</xdr:col>
                    <xdr:colOff>228600</xdr:colOff>
                    <xdr:row>483</xdr:row>
                    <xdr:rowOff>114300</xdr:rowOff>
                  </from>
                  <to>
                    <xdr:col>13</xdr:col>
                    <xdr:colOff>466725</xdr:colOff>
                    <xdr:row>483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996" name="Check Box 1046">
              <controlPr defaultSize="0" autoFill="0" autoLine="0" autoPict="0">
                <anchor moveWithCells="1">
                  <from>
                    <xdr:col>13</xdr:col>
                    <xdr:colOff>228600</xdr:colOff>
                    <xdr:row>484</xdr:row>
                    <xdr:rowOff>114300</xdr:rowOff>
                  </from>
                  <to>
                    <xdr:col>13</xdr:col>
                    <xdr:colOff>466725</xdr:colOff>
                    <xdr:row>484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97" name="Check Box 1047">
              <controlPr defaultSize="0" autoFill="0" autoLine="0" autoPict="0">
                <anchor moveWithCells="1">
                  <from>
                    <xdr:col>13</xdr:col>
                    <xdr:colOff>228600</xdr:colOff>
                    <xdr:row>485</xdr:row>
                    <xdr:rowOff>114300</xdr:rowOff>
                  </from>
                  <to>
                    <xdr:col>13</xdr:col>
                    <xdr:colOff>466725</xdr:colOff>
                    <xdr:row>485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998" name="Check Box 1048">
              <controlPr defaultSize="0" autoFill="0" autoLine="0" autoPict="0">
                <anchor moveWithCells="1">
                  <from>
                    <xdr:col>13</xdr:col>
                    <xdr:colOff>228600</xdr:colOff>
                    <xdr:row>486</xdr:row>
                    <xdr:rowOff>114300</xdr:rowOff>
                  </from>
                  <to>
                    <xdr:col>13</xdr:col>
                    <xdr:colOff>466725</xdr:colOff>
                    <xdr:row>486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999" name="Check Box 1049">
              <controlPr defaultSize="0" autoFill="0" autoLine="0" autoPict="0">
                <anchor moveWithCells="1">
                  <from>
                    <xdr:col>13</xdr:col>
                    <xdr:colOff>228600</xdr:colOff>
                    <xdr:row>487</xdr:row>
                    <xdr:rowOff>114300</xdr:rowOff>
                  </from>
                  <to>
                    <xdr:col>13</xdr:col>
                    <xdr:colOff>466725</xdr:colOff>
                    <xdr:row>487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00" name="Check Box 1050">
              <controlPr defaultSize="0" autoFill="0" autoLine="0" autoPict="0">
                <anchor moveWithCells="1">
                  <from>
                    <xdr:col>13</xdr:col>
                    <xdr:colOff>228600</xdr:colOff>
                    <xdr:row>488</xdr:row>
                    <xdr:rowOff>114300</xdr:rowOff>
                  </from>
                  <to>
                    <xdr:col>13</xdr:col>
                    <xdr:colOff>466725</xdr:colOff>
                    <xdr:row>488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01" name="Check Box 1051">
              <controlPr defaultSize="0" autoFill="0" autoLine="0" autoPict="0">
                <anchor moveWithCells="1">
                  <from>
                    <xdr:col>13</xdr:col>
                    <xdr:colOff>228600</xdr:colOff>
                    <xdr:row>489</xdr:row>
                    <xdr:rowOff>114300</xdr:rowOff>
                  </from>
                  <to>
                    <xdr:col>13</xdr:col>
                    <xdr:colOff>466725</xdr:colOff>
                    <xdr:row>489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02" name="Check Box 1052">
              <controlPr defaultSize="0" autoFill="0" autoLine="0" autoPict="0">
                <anchor moveWithCells="1">
                  <from>
                    <xdr:col>13</xdr:col>
                    <xdr:colOff>228600</xdr:colOff>
                    <xdr:row>490</xdr:row>
                    <xdr:rowOff>114300</xdr:rowOff>
                  </from>
                  <to>
                    <xdr:col>13</xdr:col>
                    <xdr:colOff>466725</xdr:colOff>
                    <xdr:row>490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003" name="Check Box 1053">
              <controlPr defaultSize="0" autoFill="0" autoLine="0" autoPict="0">
                <anchor moveWithCells="1">
                  <from>
                    <xdr:col>13</xdr:col>
                    <xdr:colOff>228600</xdr:colOff>
                    <xdr:row>491</xdr:row>
                    <xdr:rowOff>114300</xdr:rowOff>
                  </from>
                  <to>
                    <xdr:col>13</xdr:col>
                    <xdr:colOff>466725</xdr:colOff>
                    <xdr:row>491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004" name="Check Box 1054">
              <controlPr defaultSize="0" autoFill="0" autoLine="0" autoPict="0">
                <anchor moveWithCells="1">
                  <from>
                    <xdr:col>13</xdr:col>
                    <xdr:colOff>228600</xdr:colOff>
                    <xdr:row>492</xdr:row>
                    <xdr:rowOff>114300</xdr:rowOff>
                  </from>
                  <to>
                    <xdr:col>13</xdr:col>
                    <xdr:colOff>466725</xdr:colOff>
                    <xdr:row>492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005" name="Check Box 1055">
              <controlPr defaultSize="0" autoFill="0" autoLine="0" autoPict="0">
                <anchor moveWithCells="1">
                  <from>
                    <xdr:col>13</xdr:col>
                    <xdr:colOff>228600</xdr:colOff>
                    <xdr:row>493</xdr:row>
                    <xdr:rowOff>114300</xdr:rowOff>
                  </from>
                  <to>
                    <xdr:col>13</xdr:col>
                    <xdr:colOff>466725</xdr:colOff>
                    <xdr:row>493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006" name="Check Box 1056">
              <controlPr defaultSize="0" autoFill="0" autoLine="0" autoPict="0">
                <anchor moveWithCells="1">
                  <from>
                    <xdr:col>13</xdr:col>
                    <xdr:colOff>228600</xdr:colOff>
                    <xdr:row>494</xdr:row>
                    <xdr:rowOff>114300</xdr:rowOff>
                  </from>
                  <to>
                    <xdr:col>13</xdr:col>
                    <xdr:colOff>466725</xdr:colOff>
                    <xdr:row>494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007" name="Check Box 1057">
              <controlPr defaultSize="0" autoFill="0" autoLine="0" autoPict="0">
                <anchor moveWithCells="1">
                  <from>
                    <xdr:col>13</xdr:col>
                    <xdr:colOff>228600</xdr:colOff>
                    <xdr:row>495</xdr:row>
                    <xdr:rowOff>114300</xdr:rowOff>
                  </from>
                  <to>
                    <xdr:col>13</xdr:col>
                    <xdr:colOff>466725</xdr:colOff>
                    <xdr:row>495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008" name="Check Box 1058">
              <controlPr defaultSize="0" autoFill="0" autoLine="0" autoPict="0">
                <anchor moveWithCells="1">
                  <from>
                    <xdr:col>13</xdr:col>
                    <xdr:colOff>228600</xdr:colOff>
                    <xdr:row>496</xdr:row>
                    <xdr:rowOff>114300</xdr:rowOff>
                  </from>
                  <to>
                    <xdr:col>13</xdr:col>
                    <xdr:colOff>466725</xdr:colOff>
                    <xdr:row>496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009" name="Check Box 1059">
              <controlPr defaultSize="0" autoFill="0" autoLine="0" autoPict="0">
                <anchor moveWithCells="1">
                  <from>
                    <xdr:col>13</xdr:col>
                    <xdr:colOff>228600</xdr:colOff>
                    <xdr:row>497</xdr:row>
                    <xdr:rowOff>114300</xdr:rowOff>
                  </from>
                  <to>
                    <xdr:col>13</xdr:col>
                    <xdr:colOff>466725</xdr:colOff>
                    <xdr:row>497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010" name="Check Box 1060">
              <controlPr defaultSize="0" autoFill="0" autoLine="0" autoPict="0">
                <anchor moveWithCells="1">
                  <from>
                    <xdr:col>13</xdr:col>
                    <xdr:colOff>228600</xdr:colOff>
                    <xdr:row>498</xdr:row>
                    <xdr:rowOff>114300</xdr:rowOff>
                  </from>
                  <to>
                    <xdr:col>13</xdr:col>
                    <xdr:colOff>466725</xdr:colOff>
                    <xdr:row>498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11" name="Check Box 1061">
              <controlPr defaultSize="0" autoFill="0" autoLine="0" autoPict="0">
                <anchor moveWithCells="1">
                  <from>
                    <xdr:col>13</xdr:col>
                    <xdr:colOff>228600</xdr:colOff>
                    <xdr:row>499</xdr:row>
                    <xdr:rowOff>114300</xdr:rowOff>
                  </from>
                  <to>
                    <xdr:col>13</xdr:col>
                    <xdr:colOff>466725</xdr:colOff>
                    <xdr:row>499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012" name="Check Box 10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013" name="Check Box 10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14" name="Check Box 10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15" name="Check Box 10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16" name="Check Box 10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017" name="Check Box 10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018" name="Check Box 10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019" name="Check Box 10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020" name="Check Box 10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21" name="Check Box 10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022" name="Check Box 10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23" name="Check Box 10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24" name="Check Box 10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25" name="Check Box 10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26" name="Check Box 10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027" name="Check Box 10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28" name="Check Box 107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029" name="Check Box 107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30" name="Check Box 10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031" name="Check Box 10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032" name="Check Box 108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33" name="Check Box 108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034" name="Check Box 108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35" name="Check Box 108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036" name="Check Box 108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037" name="Check Box 108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38" name="Check Box 108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039" name="Check Box 108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040" name="Check Box 109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041" name="Check Box 109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042" name="Check Box 109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043" name="Check Box 109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044" name="Check Box 109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045" name="Check Box 109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1046" name="Check Box 109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047" name="Check Box 109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048" name="Check Box 109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049" name="Check Box 109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050" name="Check Box 110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051" name="Check Box 110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052" name="Check Box 110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053" name="Check Box 110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54" name="Check Box 110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055" name="Check Box 110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056" name="Check Box 110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057" name="Check Box 110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058" name="Check Box 110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059" name="Check Box 110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060" name="Check Box 111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061" name="Check Box 111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062" name="Check Box 111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1063" name="Check Box 111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1064" name="Check Box 111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1065" name="Check Box 111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066" name="Check Box 111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067" name="Check Box 11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068" name="Check Box 11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069" name="Check Box 11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070" name="Check Box 11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71" name="Check Box 11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72" name="Check Box 11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73" name="Check Box 11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74" name="Check Box 11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75" name="Check Box 11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76" name="Check Box 11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77" name="Check Box 11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8" name="Check Box 11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79" name="Check Box 11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80" name="Check Box 11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81" name="Check Box 11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82" name="Check Box 11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83" name="Check Box 113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84" name="Check Box 113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85" name="Check Box 113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86" name="Check Box 113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87" name="Check Box 113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88" name="Check Box 113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89" name="Check Box 113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90" name="Check Box 114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91" name="Check Box 114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92" name="Check Box 114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93" name="Check Box 114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94" name="Check Box 1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95" name="Check Box 114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96" name="Check Box 114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97" name="Check Box 114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98" name="Check Box 114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099" name="Check Box 114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00" name="Check Box 115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01" name="Check Box 115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02" name="Check Box 115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3" name="Check Box 115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04" name="Check Box 115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05" name="Check Box 115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06" name="Check Box 115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07" name="Check Box 115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08" name="Check Box 115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09" name="Check Box 115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10" name="Check Box 116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11" name="Check Box 116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12" name="Check Box 11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113" name="Check Box 11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114" name="Check Box 11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115" name="Check Box 11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116" name="Check Box 11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117" name="Check Box 11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118" name="Check Box 11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119" name="Check Box 11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120" name="Check Box 11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121" name="Check Box 11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22" name="Check Box 11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123" name="Check Box 11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124" name="Check Box 11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125" name="Check Box 11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26" name="Check Box 11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27" name="Check Box 11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466725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28" name="Check Box 117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29" name="Check Box 117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30" name="Check Box 11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31" name="Check Box 11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476250</xdr:colOff>
                    <xdr:row>500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3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F418DA-5DF0-493A-8659-0766BF04741B}">
          <x14:formula1>
            <xm:f>'Category'!$A$2:$A$18</xm:f>
          </x14:formula1>
          <xm:sqref>C8:C500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3D82-F156-4F0B-B82C-E3244811B6A6}">
  <dimension ref="B1:F23"/>
  <sheetViews>
    <sheetView workbookViewId="0">
      <selection activeCell="C3" sqref="C3"/>
    </sheetView>
  </sheetViews>
  <sheetFormatPr defaultRowHeight="15.75" x14ac:dyDescent="0.3"/>
  <cols>
    <col min="1" max="1" width="8.88671875" customWidth="1"/>
    <col min="2" max="2" width="29.109375" bestFit="1" customWidth="1"/>
    <col min="3" max="3" width="17" customWidth="1"/>
    <col min="4" max="4" width="12.77734375" customWidth="1"/>
    <col min="5" max="5" width="15.21875" customWidth="1"/>
    <col min="6" max="6" width="18.21875" customWidth="1"/>
  </cols>
  <sheetData>
    <row r="1" spans="2:6" x14ac:dyDescent="0.3">
      <c r="B1" s="15" t="s">
        <v>60</v>
      </c>
      <c r="C1" s="20">
        <f>'Summary Invoice'!C4</f>
        <v>0</v>
      </c>
    </row>
    <row r="2" spans="2:6" x14ac:dyDescent="0.3">
      <c r="B2" s="15" t="s">
        <v>69</v>
      </c>
      <c r="C2">
        <f>'Summary Invoice'!F4</f>
        <v>0</v>
      </c>
    </row>
    <row r="3" spans="2:6" x14ac:dyDescent="0.3">
      <c r="B3" s="15" t="s">
        <v>62</v>
      </c>
      <c r="C3" s="20">
        <f>'Summary Invoice'!C6</f>
        <v>0</v>
      </c>
    </row>
    <row r="5" spans="2:6" ht="31.5" x14ac:dyDescent="0.3">
      <c r="B5" s="18" t="s">
        <v>19</v>
      </c>
      <c r="C5" s="18" t="s">
        <v>21</v>
      </c>
      <c r="D5" s="18" t="s">
        <v>66</v>
      </c>
      <c r="E5" s="19" t="s">
        <v>68</v>
      </c>
      <c r="F5" s="19" t="s">
        <v>67</v>
      </c>
    </row>
    <row r="6" spans="2:6" x14ac:dyDescent="0.3">
      <c r="B6" t="s">
        <v>20</v>
      </c>
      <c r="C6" t="s">
        <v>22</v>
      </c>
      <c r="D6" s="9">
        <f>SUMIF('Summary Invoice'!D8:D500, "DC1", 'Summary Invoice'!K8:K500)</f>
        <v>0</v>
      </c>
      <c r="E6" s="9">
        <f>Category6[[#This Row],[Subtotal]]*$C$2</f>
        <v>0</v>
      </c>
      <c r="F6" s="9" t="e">
        <f>Category6[[#This Row],[Eligible Reimbursement]]/Category6[[#Totals],[Eligible Reimbursement]]*$C$3</f>
        <v>#DIV/0!</v>
      </c>
    </row>
    <row r="7" spans="2:6" x14ac:dyDescent="0.3">
      <c r="B7" t="s">
        <v>48</v>
      </c>
      <c r="C7" t="s">
        <v>23</v>
      </c>
      <c r="D7" s="9">
        <f>SUMIF('Summary Invoice'!D8:D500, "DC2", 'Summary Invoice'!K8:K500)</f>
        <v>0</v>
      </c>
      <c r="E7" s="9">
        <f>Category6[[#This Row],[Subtotal]]*$C$2</f>
        <v>0</v>
      </c>
      <c r="F7" s="9" t="e">
        <f>Category6[[#This Row],[Eligible Reimbursement]]/Category6[[#Totals],[Eligible Reimbursement]]*$C$3</f>
        <v>#DIV/0!</v>
      </c>
    </row>
    <row r="8" spans="2:6" x14ac:dyDescent="0.3">
      <c r="B8" t="s">
        <v>52</v>
      </c>
      <c r="C8" t="s">
        <v>24</v>
      </c>
      <c r="D8" s="9">
        <f>SUMIF('Summary Invoice'!D8:D500, "DC3", 'Summary Invoice'!K8:K500)</f>
        <v>0</v>
      </c>
      <c r="E8" s="9">
        <f>Category6[[#This Row],[Subtotal]]*$C$2</f>
        <v>0</v>
      </c>
      <c r="F8" s="9" t="e">
        <f>Category6[[#This Row],[Eligible Reimbursement]]/Category6[[#Totals],[Eligible Reimbursement]]*$C$3</f>
        <v>#DIV/0!</v>
      </c>
    </row>
    <row r="9" spans="2:6" x14ac:dyDescent="0.3">
      <c r="B9" t="s">
        <v>25</v>
      </c>
      <c r="C9" t="s">
        <v>26</v>
      </c>
      <c r="D9" s="9">
        <f>SUMIF('Summary Invoice'!D8:D500, "DC4", 'Summary Invoice'!K8:K500)</f>
        <v>0</v>
      </c>
      <c r="E9" s="9">
        <f>Category6[[#This Row],[Subtotal]]*$C$2</f>
        <v>0</v>
      </c>
      <c r="F9" s="9" t="e">
        <f>Category6[[#This Row],[Eligible Reimbursement]]/Category6[[#Totals],[Eligible Reimbursement]]*$C$3</f>
        <v>#DIV/0!</v>
      </c>
    </row>
    <row r="10" spans="2:6" x14ac:dyDescent="0.3">
      <c r="B10" t="s">
        <v>53</v>
      </c>
      <c r="C10" t="s">
        <v>30</v>
      </c>
      <c r="D10" s="9">
        <f>SUMIF('Summary Invoice'!D8:D500, "DC5", 'Summary Invoice'!K8:K500)</f>
        <v>0</v>
      </c>
      <c r="E10" s="9">
        <f>Category6[[#This Row],[Subtotal]]*$C$2</f>
        <v>0</v>
      </c>
      <c r="F10" s="9" t="e">
        <f>Category6[[#This Row],[Eligible Reimbursement]]/Category6[[#Totals],[Eligible Reimbursement]]*$C$3</f>
        <v>#DIV/0!</v>
      </c>
    </row>
    <row r="11" spans="2:6" x14ac:dyDescent="0.3">
      <c r="B11" t="s">
        <v>54</v>
      </c>
      <c r="C11" t="s">
        <v>29</v>
      </c>
      <c r="D11" s="9">
        <f>SUMIF('Summary Invoice'!D8:D500, "DC6", 'Summary Invoice'!K8:K500)</f>
        <v>0</v>
      </c>
      <c r="E11" s="9">
        <f>Category6[[#This Row],[Subtotal]]*$C$2</f>
        <v>0</v>
      </c>
      <c r="F11" s="9" t="e">
        <f>Category6[[#This Row],[Eligible Reimbursement]]/Category6[[#Totals],[Eligible Reimbursement]]*$C$3</f>
        <v>#DIV/0!</v>
      </c>
    </row>
    <row r="12" spans="2:6" x14ac:dyDescent="0.3">
      <c r="B12" t="s">
        <v>27</v>
      </c>
      <c r="C12" t="s">
        <v>28</v>
      </c>
      <c r="D12" s="9">
        <f>SUMIF('Summary Invoice'!D8:D500, "DC7", 'Summary Invoice'!K8:K500)</f>
        <v>0</v>
      </c>
      <c r="E12" s="9">
        <f>Category6[[#This Row],[Subtotal]]*$C$2</f>
        <v>0</v>
      </c>
      <c r="F12" s="9" t="e">
        <f>Category6[[#This Row],[Eligible Reimbursement]]/Category6[[#Totals],[Eligible Reimbursement]]*$C$3</f>
        <v>#DIV/0!</v>
      </c>
    </row>
    <row r="13" spans="2:6" x14ac:dyDescent="0.3">
      <c r="B13" t="s">
        <v>31</v>
      </c>
      <c r="C13" t="s">
        <v>32</v>
      </c>
      <c r="D13" s="9">
        <f>SUMIF('Summary Invoice'!D8:D500, "DC8", 'Summary Invoice'!K8:K500)</f>
        <v>0</v>
      </c>
      <c r="E13" s="9">
        <f>Category6[[#This Row],[Subtotal]]*$C$2</f>
        <v>0</v>
      </c>
      <c r="F13" s="9" t="e">
        <f>Category6[[#This Row],[Eligible Reimbursement]]/Category6[[#Totals],[Eligible Reimbursement]]*$C$3</f>
        <v>#DIV/0!</v>
      </c>
    </row>
    <row r="14" spans="2:6" x14ac:dyDescent="0.3">
      <c r="B14" t="s">
        <v>33</v>
      </c>
      <c r="C14" t="s">
        <v>34</v>
      </c>
      <c r="D14" s="9">
        <f>SUMIF('Summary Invoice'!D8:D500, "DC9", 'Summary Invoice'!K8:K500)</f>
        <v>0</v>
      </c>
      <c r="E14" s="9">
        <f>Category6[[#This Row],[Subtotal]]*$C$2</f>
        <v>0</v>
      </c>
      <c r="F14" s="9" t="e">
        <f>Category6[[#This Row],[Eligible Reimbursement]]/Category6[[#Totals],[Eligible Reimbursement]]*$C$3</f>
        <v>#DIV/0!</v>
      </c>
    </row>
    <row r="15" spans="2:6" x14ac:dyDescent="0.3">
      <c r="B15" t="s">
        <v>35</v>
      </c>
      <c r="C15" t="s">
        <v>36</v>
      </c>
      <c r="D15" s="9">
        <f>SUMIF('Summary Invoice'!D8:D500, "DC10", 'Summary Invoice'!K8:K500)</f>
        <v>0</v>
      </c>
      <c r="E15" s="9">
        <f>Category6[[#This Row],[Subtotal]]*$C$2</f>
        <v>0</v>
      </c>
      <c r="F15" s="9" t="e">
        <f>Category6[[#This Row],[Eligible Reimbursement]]/Category6[[#Totals],[Eligible Reimbursement]]*$C$3</f>
        <v>#DIV/0!</v>
      </c>
    </row>
    <row r="16" spans="2:6" x14ac:dyDescent="0.3">
      <c r="B16" t="s">
        <v>55</v>
      </c>
      <c r="C16" t="s">
        <v>37</v>
      </c>
      <c r="D16" s="9">
        <f>SUMIF('Summary Invoice'!D8:D500, "DC11", 'Summary Invoice'!K8:K500)</f>
        <v>0</v>
      </c>
      <c r="E16" s="9">
        <f>Category6[[#This Row],[Subtotal]]*$C$2</f>
        <v>0</v>
      </c>
      <c r="F16" s="9" t="e">
        <f>Category6[[#This Row],[Eligible Reimbursement]]/Category6[[#Totals],[Eligible Reimbursement]]*$C$3</f>
        <v>#DIV/0!</v>
      </c>
    </row>
    <row r="17" spans="2:6" x14ac:dyDescent="0.3">
      <c r="B17" t="s">
        <v>38</v>
      </c>
      <c r="C17" t="s">
        <v>39</v>
      </c>
      <c r="D17" s="9">
        <f>SUMIF('Summary Invoice'!D8:D500, "DC12", 'Summary Invoice'!K8:K500)</f>
        <v>0</v>
      </c>
      <c r="E17" s="9">
        <f>Category6[[#This Row],[Subtotal]]*$C$2</f>
        <v>0</v>
      </c>
      <c r="F17" s="9" t="e">
        <f>Category6[[#This Row],[Eligible Reimbursement]]/Category6[[#Totals],[Eligible Reimbursement]]*$C$3</f>
        <v>#DIV/0!</v>
      </c>
    </row>
    <row r="18" spans="2:6" x14ac:dyDescent="0.3">
      <c r="B18" t="s">
        <v>40</v>
      </c>
      <c r="C18" t="s">
        <v>41</v>
      </c>
      <c r="D18" s="9">
        <f>SUMIF('Summary Invoice'!D8:D500, "DC13", 'Summary Invoice'!K8:K500)</f>
        <v>0</v>
      </c>
      <c r="E18" s="9">
        <f>Category6[[#This Row],[Subtotal]]*$C$2</f>
        <v>0</v>
      </c>
      <c r="F18" s="9" t="e">
        <f>Category6[[#This Row],[Eligible Reimbursement]]/Category6[[#Totals],[Eligible Reimbursement]]*$C$3</f>
        <v>#DIV/0!</v>
      </c>
    </row>
    <row r="19" spans="2:6" x14ac:dyDescent="0.3">
      <c r="B19" t="s">
        <v>42</v>
      </c>
      <c r="C19" t="s">
        <v>43</v>
      </c>
      <c r="D19" s="9">
        <f>SUMIF('Summary Invoice'!D8:D500, "DC14", 'Summary Invoice'!K8:K500)</f>
        <v>0</v>
      </c>
      <c r="E19" s="9">
        <f>Category6[[#This Row],[Subtotal]]*$C$2</f>
        <v>0</v>
      </c>
      <c r="F19" s="9" t="e">
        <f>Category6[[#This Row],[Eligible Reimbursement]]/Category6[[#Totals],[Eligible Reimbursement]]*$C$3</f>
        <v>#DIV/0!</v>
      </c>
    </row>
    <row r="20" spans="2:6" x14ac:dyDescent="0.3">
      <c r="B20" t="s">
        <v>44</v>
      </c>
      <c r="C20" t="s">
        <v>45</v>
      </c>
      <c r="D20" s="9">
        <f>SUMIF('Summary Invoice'!D8:D500, "DC15", 'Summary Invoice'!K8:K500)</f>
        <v>0</v>
      </c>
      <c r="E20" s="9">
        <f>Category6[[#This Row],[Subtotal]]*$C$2</f>
        <v>0</v>
      </c>
      <c r="F20" s="9" t="e">
        <f>Category6[[#This Row],[Eligible Reimbursement]]/Category6[[#Totals],[Eligible Reimbursement]]*$C$3</f>
        <v>#DIV/0!</v>
      </c>
    </row>
    <row r="21" spans="2:6" x14ac:dyDescent="0.3">
      <c r="B21" t="s">
        <v>18</v>
      </c>
      <c r="C21" t="s">
        <v>47</v>
      </c>
      <c r="D21" s="9">
        <f>SUMIF('Summary Invoice'!D8:D500, "DC16", 'Summary Invoice'!K8:K500)</f>
        <v>0</v>
      </c>
      <c r="E21" s="9">
        <f>Category6[[#This Row],[Subtotal]]*$C$2</f>
        <v>0</v>
      </c>
      <c r="F21" s="9" t="e">
        <f>Category6[[#This Row],[Eligible Reimbursement]]/Category6[[#Totals],[Eligible Reimbursement]]*$C$3</f>
        <v>#DIV/0!</v>
      </c>
    </row>
    <row r="22" spans="2:6" x14ac:dyDescent="0.3">
      <c r="B22" t="s">
        <v>56</v>
      </c>
      <c r="C22" t="s">
        <v>46</v>
      </c>
      <c r="D22" s="9">
        <f>SUMIF('Summary Invoice'!D8:D500, "DC17", 'Summary Invoice'!K8:K500)</f>
        <v>0</v>
      </c>
      <c r="E22" s="9">
        <f>Category6[[#This Row],[Subtotal]]*$C$2</f>
        <v>0</v>
      </c>
      <c r="F22" s="9" t="e">
        <f>Category6[[#This Row],[Eligible Reimbursement]]/Category6[[#Totals],[Eligible Reimbursement]]*$C$3</f>
        <v>#DIV/0!</v>
      </c>
    </row>
    <row r="23" spans="2:6" x14ac:dyDescent="0.3">
      <c r="D23" s="9">
        <f>SUM(Category6[Subtotal])</f>
        <v>0</v>
      </c>
      <c r="E23" s="9">
        <f>SUM(Category6[Eligible Reimbursement])</f>
        <v>0</v>
      </c>
      <c r="F23" s="9" t="e">
        <f>SUM(Category6[Reimbursement Requested])</f>
        <v>#DIV/0!</v>
      </c>
    </row>
  </sheetData>
  <sheetProtection algorithmName="SHA-512" hashValue="u6BsiI0Dao7zAo4amOoPVQp+5uer+WxHrJK/q2Xqxe3cqHcc3r7Txm1tDUyBdEczm34iLPYnXLXSyoSjyL5KOg==" saltValue="FiQHq4d29+liQVG5MbGlEw==" spinCount="100000" sheet="1" objects="1" scenarios="1"/>
  <dataValidations count="1">
    <dataValidation allowBlank="1" showInputMessage="1" showErrorMessage="1" prompt="Enter purpose of expenses in cell at right" sqref="B1:B3" xr:uid="{449D15DE-C9BA-4CF7-B81F-BFF985D8C7CC}"/>
  </dataValidations>
  <pageMargins left="0.7" right="0.7" top="0.75" bottom="0.75" header="0.3" footer="0.3"/>
  <ignoredErrors>
    <ignoredError sqref="D7:D22" calculatedColumn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59CD-3413-47C7-B00A-E77C131BBB4A}">
  <sheetPr codeName="Sheet2"/>
  <dimension ref="A1:B18"/>
  <sheetViews>
    <sheetView view="pageBreakPreview" zoomScale="166" zoomScaleNormal="140" zoomScaleSheetLayoutView="166" workbookViewId="0">
      <selection activeCell="B9" sqref="B9"/>
    </sheetView>
  </sheetViews>
  <sheetFormatPr defaultRowHeight="15.75" x14ac:dyDescent="0.3"/>
  <cols>
    <col min="1" max="1" width="36.109375" customWidth="1"/>
  </cols>
  <sheetData>
    <row r="1" spans="1:2" x14ac:dyDescent="0.3">
      <c r="A1" s="17" t="s">
        <v>19</v>
      </c>
      <c r="B1" s="17" t="s">
        <v>21</v>
      </c>
    </row>
    <row r="2" spans="1:2" x14ac:dyDescent="0.3">
      <c r="A2" t="s">
        <v>20</v>
      </c>
      <c r="B2" t="s">
        <v>22</v>
      </c>
    </row>
    <row r="3" spans="1:2" x14ac:dyDescent="0.3">
      <c r="A3" t="s">
        <v>48</v>
      </c>
      <c r="B3" t="s">
        <v>23</v>
      </c>
    </row>
    <row r="4" spans="1:2" x14ac:dyDescent="0.3">
      <c r="A4" t="s">
        <v>52</v>
      </c>
      <c r="B4" t="s">
        <v>24</v>
      </c>
    </row>
    <row r="5" spans="1:2" x14ac:dyDescent="0.3">
      <c r="A5" t="s">
        <v>25</v>
      </c>
      <c r="B5" t="s">
        <v>26</v>
      </c>
    </row>
    <row r="6" spans="1:2" x14ac:dyDescent="0.3">
      <c r="A6" t="s">
        <v>53</v>
      </c>
      <c r="B6" t="s">
        <v>30</v>
      </c>
    </row>
    <row r="7" spans="1:2" x14ac:dyDescent="0.3">
      <c r="A7" t="s">
        <v>54</v>
      </c>
      <c r="B7" t="s">
        <v>29</v>
      </c>
    </row>
    <row r="8" spans="1:2" x14ac:dyDescent="0.3">
      <c r="A8" t="s">
        <v>27</v>
      </c>
      <c r="B8" t="s">
        <v>28</v>
      </c>
    </row>
    <row r="9" spans="1:2" x14ac:dyDescent="0.3">
      <c r="A9" t="s">
        <v>31</v>
      </c>
      <c r="B9" t="s">
        <v>32</v>
      </c>
    </row>
    <row r="10" spans="1:2" x14ac:dyDescent="0.3">
      <c r="A10" t="s">
        <v>33</v>
      </c>
      <c r="B10" t="s">
        <v>34</v>
      </c>
    </row>
    <row r="11" spans="1:2" x14ac:dyDescent="0.3">
      <c r="A11" t="s">
        <v>35</v>
      </c>
      <c r="B11" t="s">
        <v>36</v>
      </c>
    </row>
    <row r="12" spans="1:2" x14ac:dyDescent="0.3">
      <c r="A12" t="s">
        <v>55</v>
      </c>
      <c r="B12" t="s">
        <v>37</v>
      </c>
    </row>
    <row r="13" spans="1:2" x14ac:dyDescent="0.3">
      <c r="A13" t="s">
        <v>38</v>
      </c>
      <c r="B13" t="s">
        <v>39</v>
      </c>
    </row>
    <row r="14" spans="1:2" x14ac:dyDescent="0.3">
      <c r="A14" t="s">
        <v>40</v>
      </c>
      <c r="B14" t="s">
        <v>41</v>
      </c>
    </row>
    <row r="15" spans="1:2" x14ac:dyDescent="0.3">
      <c r="A15" t="s">
        <v>42</v>
      </c>
      <c r="B15" t="s">
        <v>43</v>
      </c>
    </row>
    <row r="16" spans="1:2" x14ac:dyDescent="0.3">
      <c r="A16" t="s">
        <v>44</v>
      </c>
      <c r="B16" t="s">
        <v>45</v>
      </c>
    </row>
    <row r="17" spans="1:2" x14ac:dyDescent="0.3">
      <c r="A17" t="s">
        <v>18</v>
      </c>
      <c r="B17" t="s">
        <v>47</v>
      </c>
    </row>
    <row r="18" spans="1:2" x14ac:dyDescent="0.3">
      <c r="A18" t="s">
        <v>56</v>
      </c>
      <c r="B18" t="s">
        <v>46</v>
      </c>
    </row>
  </sheetData>
  <sheetProtection algorithmName="SHA-512" hashValue="Zd5x5NQiRQglgtBSy6YZamq41PfbKA93du80wG/T2LRdZvWFb20XAl3yWKml8SMcZJtQzILvUw29f+47J6/BVg==" saltValue="Rp70qnvkbnkEuFIl5rfS8g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874D-2513-4337-B11B-3FB495F7C270}">
  <sheetPr codeName="Sheet2"/>
  <dimension ref="B1:S501"/>
  <sheetViews>
    <sheetView zoomScale="80" zoomScaleNormal="80" workbookViewId="0">
      <pane ySplit="6" topLeftCell="A7" activePane="bottomLeft" state="frozen"/>
      <selection pane="bottomLeft" activeCell="B7" sqref="B7"/>
    </sheetView>
  </sheetViews>
  <sheetFormatPr defaultRowHeight="30" customHeight="1" x14ac:dyDescent="0.3"/>
  <cols>
    <col min="1" max="1" width="2.109375" customWidth="1"/>
    <col min="2" max="2" width="18.88671875" customWidth="1"/>
    <col min="3" max="3" width="16.6640625" style="104" customWidth="1"/>
    <col min="4" max="4" width="13.21875" style="104" bestFit="1" customWidth="1"/>
    <col min="5" max="5" width="20.6640625" customWidth="1"/>
    <col min="6" max="6" width="15.21875" style="10" customWidth="1"/>
    <col min="7" max="7" width="15.21875" style="13" customWidth="1"/>
    <col min="8" max="8" width="13" style="13" bestFit="1" customWidth="1"/>
    <col min="9" max="9" width="15.88671875" bestFit="1" customWidth="1"/>
    <col min="10" max="10" width="17.88671875" customWidth="1"/>
    <col min="11" max="11" width="16.77734375" customWidth="1"/>
    <col min="12" max="13" width="13.109375" customWidth="1"/>
    <col min="14" max="14" width="30.33203125" customWidth="1"/>
    <col min="15" max="15" width="2" style="58" customWidth="1"/>
    <col min="16" max="16" width="25.33203125" customWidth="1"/>
    <col min="17" max="17" width="5.109375" bestFit="1" customWidth="1"/>
    <col min="18" max="18" width="15.44140625" customWidth="1"/>
  </cols>
  <sheetData>
    <row r="1" spans="2:19" ht="59.25" customHeight="1" x14ac:dyDescent="0.3">
      <c r="C1" s="103"/>
      <c r="P1" s="1"/>
    </row>
    <row r="2" spans="2:19" ht="30" customHeight="1" x14ac:dyDescent="0.3">
      <c r="C2" s="103"/>
      <c r="H2" s="117" t="s">
        <v>5</v>
      </c>
      <c r="I2" s="98" t="s">
        <v>0</v>
      </c>
      <c r="J2" s="5"/>
      <c r="N2" s="1"/>
      <c r="O2" s="59"/>
    </row>
    <row r="3" spans="2:19" ht="30" customHeight="1" x14ac:dyDescent="0.3">
      <c r="C3" s="105" t="s">
        <v>3</v>
      </c>
      <c r="D3" s="118"/>
      <c r="E3" s="118"/>
      <c r="F3" s="11" t="s">
        <v>4</v>
      </c>
      <c r="G3" s="60"/>
      <c r="H3" s="117"/>
      <c r="I3" s="98" t="s">
        <v>1</v>
      </c>
      <c r="J3" s="11" t="s">
        <v>73</v>
      </c>
      <c r="K3" s="61">
        <f>SUM(K8:K500)</f>
        <v>0</v>
      </c>
      <c r="M3" s="95"/>
      <c r="N3" s="3"/>
      <c r="O3" s="62"/>
    </row>
    <row r="4" spans="2:19" ht="30" customHeight="1" x14ac:dyDescent="0.3">
      <c r="F4"/>
      <c r="G4"/>
      <c r="H4" s="117"/>
      <c r="I4" s="8"/>
      <c r="J4" s="5"/>
      <c r="K4" s="3"/>
      <c r="L4" s="2"/>
      <c r="M4" s="2"/>
      <c r="N4" s="3"/>
      <c r="O4" s="62"/>
      <c r="P4" s="119" t="s">
        <v>74</v>
      </c>
      <c r="Q4" s="119"/>
      <c r="R4" s="119"/>
      <c r="S4" s="63"/>
    </row>
    <row r="5" spans="2:19" ht="15" customHeight="1" x14ac:dyDescent="0.3">
      <c r="H5" s="117"/>
      <c r="I5" s="7"/>
      <c r="J5" s="6"/>
      <c r="M5" s="96"/>
      <c r="N5" s="21" t="s">
        <v>75</v>
      </c>
      <c r="O5" s="64"/>
    </row>
    <row r="6" spans="2:19" x14ac:dyDescent="0.3">
      <c r="B6" s="110" t="s">
        <v>81</v>
      </c>
      <c r="C6" s="106" t="s">
        <v>79</v>
      </c>
      <c r="D6" s="106" t="s">
        <v>2</v>
      </c>
      <c r="E6" s="4" t="s">
        <v>49</v>
      </c>
      <c r="F6" s="4" t="s">
        <v>11</v>
      </c>
      <c r="G6" s="4" t="s">
        <v>57</v>
      </c>
      <c r="H6" s="12" t="s">
        <v>14</v>
      </c>
      <c r="I6" s="14" t="s">
        <v>12</v>
      </c>
      <c r="J6" s="14" t="s">
        <v>13</v>
      </c>
      <c r="K6" s="4" t="s">
        <v>10</v>
      </c>
      <c r="L6" s="65" t="s">
        <v>76</v>
      </c>
      <c r="M6" s="65" t="s">
        <v>77</v>
      </c>
      <c r="N6" s="16" t="s">
        <v>17</v>
      </c>
      <c r="O6" s="66"/>
      <c r="P6" s="67" t="s">
        <v>19</v>
      </c>
      <c r="Q6" s="68" t="s">
        <v>21</v>
      </c>
      <c r="R6" s="68" t="s">
        <v>66</v>
      </c>
    </row>
    <row r="7" spans="2:19" ht="8.4499999999999993" customHeight="1" x14ac:dyDescent="0.3">
      <c r="C7" s="107"/>
      <c r="D7" s="108"/>
      <c r="E7" s="69"/>
      <c r="F7" s="69"/>
      <c r="G7" s="69"/>
      <c r="H7" s="70"/>
      <c r="I7" s="71"/>
      <c r="J7" s="72"/>
      <c r="K7" s="73"/>
      <c r="L7" s="74"/>
      <c r="M7" s="74"/>
      <c r="N7" s="16"/>
      <c r="O7" s="75"/>
    </row>
    <row r="8" spans="2:19" ht="30" customHeight="1" thickBot="1" x14ac:dyDescent="0.35">
      <c r="C8" s="107"/>
      <c r="D8" s="108"/>
      <c r="E8" s="109"/>
      <c r="F8" s="109" t="str">
        <f>IF(E8="","",VLOOKUP(E8,Category[],2,FALSE))</f>
        <v/>
      </c>
      <c r="G8" s="69"/>
      <c r="H8" s="70"/>
      <c r="I8" s="71"/>
      <c r="J8" s="76"/>
      <c r="K8" s="77">
        <f t="shared" ref="K8:K71" si="0">H8*I8</f>
        <v>0</v>
      </c>
      <c r="L8" s="78"/>
      <c r="M8" s="97"/>
      <c r="N8" s="79"/>
      <c r="O8" s="80"/>
      <c r="P8" s="81" t="s">
        <v>20</v>
      </c>
      <c r="Q8" s="82" t="s">
        <v>22</v>
      </c>
      <c r="R8" s="83">
        <f>SUMIF($F$8:$F$500, "DC1", $K$8:$K$500)</f>
        <v>0</v>
      </c>
    </row>
    <row r="9" spans="2:19" ht="30" customHeight="1" thickTop="1" thickBot="1" x14ac:dyDescent="0.35">
      <c r="C9" s="107"/>
      <c r="D9" s="108"/>
      <c r="E9" s="109"/>
      <c r="F9" s="109" t="str">
        <f>IF(E9="","",VLOOKUP(E9,Category[],2,FALSE))</f>
        <v/>
      </c>
      <c r="G9" s="69"/>
      <c r="H9" s="70"/>
      <c r="I9" s="71"/>
      <c r="J9" s="76"/>
      <c r="K9" s="77">
        <f t="shared" si="0"/>
        <v>0</v>
      </c>
      <c r="L9" s="79"/>
      <c r="M9" s="97"/>
      <c r="N9" s="79"/>
      <c r="O9" s="80"/>
      <c r="P9" s="84" t="s">
        <v>48</v>
      </c>
      <c r="Q9" s="85" t="s">
        <v>23</v>
      </c>
      <c r="R9" s="86">
        <f>SUMIF($F$8:$F$500, "DC2", $K$8:$K$500)</f>
        <v>0</v>
      </c>
    </row>
    <row r="10" spans="2:19" ht="30" customHeight="1" thickTop="1" thickBot="1" x14ac:dyDescent="0.35">
      <c r="C10" s="107"/>
      <c r="D10" s="108"/>
      <c r="E10" s="109"/>
      <c r="F10" s="109" t="str">
        <f>IF(E10="","",VLOOKUP(E10,Category[],2,FALSE))</f>
        <v/>
      </c>
      <c r="G10" s="69"/>
      <c r="H10" s="70"/>
      <c r="I10" s="71"/>
      <c r="J10" s="76"/>
      <c r="K10" s="77">
        <f t="shared" si="0"/>
        <v>0</v>
      </c>
      <c r="L10" s="79"/>
      <c r="M10" s="97"/>
      <c r="N10" s="79"/>
      <c r="O10" s="80"/>
      <c r="P10" s="81" t="s">
        <v>52</v>
      </c>
      <c r="Q10" s="82" t="s">
        <v>24</v>
      </c>
      <c r="R10" s="83">
        <f>SUMIF($F$8:$F$500, "DC3", $K$8:$K$500)</f>
        <v>0</v>
      </c>
    </row>
    <row r="11" spans="2:19" ht="30" customHeight="1" thickTop="1" thickBot="1" x14ac:dyDescent="0.35">
      <c r="C11" s="107"/>
      <c r="D11" s="108"/>
      <c r="E11" s="109"/>
      <c r="F11" s="109" t="str">
        <f>IF(E11="","",VLOOKUP(E11,Category[],2,FALSE))</f>
        <v/>
      </c>
      <c r="G11" s="69"/>
      <c r="H11" s="70"/>
      <c r="I11" s="71"/>
      <c r="J11" s="76"/>
      <c r="K11" s="77">
        <f t="shared" si="0"/>
        <v>0</v>
      </c>
      <c r="L11" s="79"/>
      <c r="M11" s="97"/>
      <c r="N11" s="79"/>
      <c r="O11" s="80"/>
      <c r="P11" s="84" t="s">
        <v>25</v>
      </c>
      <c r="Q11" s="85" t="s">
        <v>26</v>
      </c>
      <c r="R11" s="86">
        <f>SUMIF($F$8:$F$500, "DC4", $K$8:$K$500)</f>
        <v>0</v>
      </c>
    </row>
    <row r="12" spans="2:19" ht="30" customHeight="1" thickTop="1" thickBot="1" x14ac:dyDescent="0.35">
      <c r="C12" s="107"/>
      <c r="D12" s="108"/>
      <c r="E12" s="109"/>
      <c r="F12" s="109" t="str">
        <f>IF(E12="","",VLOOKUP(E12,Category[],2,FALSE))</f>
        <v/>
      </c>
      <c r="G12" s="69"/>
      <c r="H12" s="70"/>
      <c r="I12" s="71"/>
      <c r="J12" s="76"/>
      <c r="K12" s="77">
        <f t="shared" si="0"/>
        <v>0</v>
      </c>
      <c r="L12" s="79"/>
      <c r="M12" s="97"/>
      <c r="N12" s="79"/>
      <c r="O12" s="80"/>
      <c r="P12" s="81" t="s">
        <v>53</v>
      </c>
      <c r="Q12" s="82" t="s">
        <v>30</v>
      </c>
      <c r="R12" s="83">
        <f>SUMIF($F$8:$F$500, "DC5", $K$8:$K$500)</f>
        <v>0</v>
      </c>
    </row>
    <row r="13" spans="2:19" ht="30" customHeight="1" thickTop="1" thickBot="1" x14ac:dyDescent="0.35">
      <c r="C13" s="107"/>
      <c r="D13" s="108"/>
      <c r="E13" s="109"/>
      <c r="F13" s="109" t="str">
        <f>IF(E13="","",VLOOKUP(E13,Category[],2,FALSE))</f>
        <v/>
      </c>
      <c r="G13" s="69"/>
      <c r="H13" s="70"/>
      <c r="I13" s="71"/>
      <c r="J13" s="76"/>
      <c r="K13" s="77">
        <f t="shared" si="0"/>
        <v>0</v>
      </c>
      <c r="L13" s="79"/>
      <c r="M13" s="97"/>
      <c r="N13" s="79"/>
      <c r="O13" s="80"/>
      <c r="P13" s="84" t="s">
        <v>54</v>
      </c>
      <c r="Q13" s="85" t="s">
        <v>29</v>
      </c>
      <c r="R13" s="86">
        <f>SUMIF($F$8:$F$500, "DC6", $K$8:$K$500)</f>
        <v>0</v>
      </c>
    </row>
    <row r="14" spans="2:19" ht="30" customHeight="1" thickTop="1" thickBot="1" x14ac:dyDescent="0.35">
      <c r="C14" s="107"/>
      <c r="D14" s="108"/>
      <c r="E14" s="109"/>
      <c r="F14" s="109" t="str">
        <f>IF(E14="","",VLOOKUP(E14,Category[],2,FALSE))</f>
        <v/>
      </c>
      <c r="G14" s="69"/>
      <c r="H14" s="70"/>
      <c r="I14" s="71"/>
      <c r="J14" s="76"/>
      <c r="K14" s="77">
        <f t="shared" si="0"/>
        <v>0</v>
      </c>
      <c r="L14" s="79"/>
      <c r="M14" s="97"/>
      <c r="N14" s="79"/>
      <c r="O14" s="80"/>
      <c r="P14" s="81" t="s">
        <v>27</v>
      </c>
      <c r="Q14" s="82" t="s">
        <v>28</v>
      </c>
      <c r="R14" s="83">
        <f>SUMIF($F$8:$F$500, "DC7", $K$8:$K$500)</f>
        <v>0</v>
      </c>
    </row>
    <row r="15" spans="2:19" ht="30" customHeight="1" thickTop="1" thickBot="1" x14ac:dyDescent="0.35">
      <c r="C15" s="107"/>
      <c r="D15" s="108"/>
      <c r="E15" s="109"/>
      <c r="F15" s="109" t="str">
        <f>IF(E15="","",VLOOKUP(E15,Category[],2,FALSE))</f>
        <v/>
      </c>
      <c r="G15" s="69"/>
      <c r="H15" s="70"/>
      <c r="I15" s="71"/>
      <c r="J15" s="76"/>
      <c r="K15" s="77">
        <f t="shared" si="0"/>
        <v>0</v>
      </c>
      <c r="L15" s="79"/>
      <c r="M15" s="97"/>
      <c r="N15" s="79"/>
      <c r="O15" s="80"/>
      <c r="P15" s="84" t="s">
        <v>31</v>
      </c>
      <c r="Q15" s="85" t="s">
        <v>32</v>
      </c>
      <c r="R15" s="86">
        <f>SUMIF($F$8:$F$500, "DC8", $K$8:$K$500)</f>
        <v>0</v>
      </c>
    </row>
    <row r="16" spans="2:19" ht="30" customHeight="1" thickTop="1" thickBot="1" x14ac:dyDescent="0.35">
      <c r="C16" s="107"/>
      <c r="D16" s="108"/>
      <c r="E16" s="109"/>
      <c r="F16" s="109" t="str">
        <f>IF(E16="","",VLOOKUP(E16,Category[],2,FALSE))</f>
        <v/>
      </c>
      <c r="G16" s="69"/>
      <c r="H16" s="70"/>
      <c r="I16" s="71"/>
      <c r="J16" s="76"/>
      <c r="K16" s="77">
        <f t="shared" si="0"/>
        <v>0</v>
      </c>
      <c r="L16" s="79"/>
      <c r="M16" s="97"/>
      <c r="N16" s="79"/>
      <c r="O16" s="80"/>
      <c r="P16" s="81" t="s">
        <v>33</v>
      </c>
      <c r="Q16" s="82" t="s">
        <v>34</v>
      </c>
      <c r="R16" s="83">
        <f>SUMIF($F$8:$F$500, "DC9", $K$8:$K$500)</f>
        <v>0</v>
      </c>
    </row>
    <row r="17" spans="3:18" ht="30" customHeight="1" thickTop="1" thickBot="1" x14ac:dyDescent="0.35">
      <c r="C17" s="107"/>
      <c r="D17" s="108"/>
      <c r="E17" s="109"/>
      <c r="F17" s="109" t="str">
        <f>IF(E17="","",VLOOKUP(E17,Category[],2,FALSE))</f>
        <v/>
      </c>
      <c r="G17" s="69"/>
      <c r="H17" s="70"/>
      <c r="I17" s="71"/>
      <c r="J17" s="76"/>
      <c r="K17" s="77">
        <f t="shared" si="0"/>
        <v>0</v>
      </c>
      <c r="L17" s="79"/>
      <c r="M17" s="97"/>
      <c r="N17" s="79"/>
      <c r="O17" s="80"/>
      <c r="P17" s="84" t="s">
        <v>35</v>
      </c>
      <c r="Q17" s="85" t="s">
        <v>36</v>
      </c>
      <c r="R17" s="86">
        <f>SUMIF($F$8:$F$500, "DC10", $K$8:$K$500)</f>
        <v>0</v>
      </c>
    </row>
    <row r="18" spans="3:18" ht="30" customHeight="1" thickTop="1" thickBot="1" x14ac:dyDescent="0.35">
      <c r="C18" s="107"/>
      <c r="D18" s="108"/>
      <c r="E18" s="109"/>
      <c r="F18" s="109" t="str">
        <f>IF(E18="","",VLOOKUP(E18,Category[],2,FALSE))</f>
        <v/>
      </c>
      <c r="G18" s="69"/>
      <c r="H18" s="70"/>
      <c r="I18" s="71"/>
      <c r="J18" s="76"/>
      <c r="K18" s="77">
        <f t="shared" si="0"/>
        <v>0</v>
      </c>
      <c r="L18" s="79"/>
      <c r="M18" s="97"/>
      <c r="N18" s="79"/>
      <c r="O18" s="80"/>
      <c r="P18" s="81" t="s">
        <v>55</v>
      </c>
      <c r="Q18" s="82" t="s">
        <v>37</v>
      </c>
      <c r="R18" s="83">
        <f>SUMIF($F$8:$F$500, "DC11", $K$8:$K$500)</f>
        <v>0</v>
      </c>
    </row>
    <row r="19" spans="3:18" ht="30" customHeight="1" thickTop="1" thickBot="1" x14ac:dyDescent="0.35">
      <c r="C19" s="107"/>
      <c r="D19" s="108"/>
      <c r="E19" s="109"/>
      <c r="F19" s="109" t="str">
        <f>IF(E19="","",VLOOKUP(E19,Category[],2,FALSE))</f>
        <v/>
      </c>
      <c r="G19" s="69"/>
      <c r="H19" s="70"/>
      <c r="I19" s="71"/>
      <c r="J19" s="76"/>
      <c r="K19" s="77">
        <f t="shared" si="0"/>
        <v>0</v>
      </c>
      <c r="L19" s="79"/>
      <c r="M19" s="97"/>
      <c r="N19" s="79"/>
      <c r="O19" s="80"/>
      <c r="P19" s="84" t="s">
        <v>38</v>
      </c>
      <c r="Q19" s="85" t="s">
        <v>39</v>
      </c>
      <c r="R19" s="86">
        <f>SUMIF($F$8:$F$500, "DC12", $K$8:$K$500)</f>
        <v>0</v>
      </c>
    </row>
    <row r="20" spans="3:18" ht="30" customHeight="1" thickTop="1" thickBot="1" x14ac:dyDescent="0.35">
      <c r="C20" s="107"/>
      <c r="D20" s="108"/>
      <c r="E20" s="109"/>
      <c r="F20" s="109" t="str">
        <f>IF(E20="","",VLOOKUP(E20,Category[],2,FALSE))</f>
        <v/>
      </c>
      <c r="G20" s="69"/>
      <c r="H20" s="70"/>
      <c r="I20" s="71"/>
      <c r="J20" s="76"/>
      <c r="K20" s="77">
        <f t="shared" si="0"/>
        <v>0</v>
      </c>
      <c r="L20" s="79"/>
      <c r="M20" s="97"/>
      <c r="N20" s="79"/>
      <c r="O20" s="80"/>
      <c r="P20" s="81" t="s">
        <v>40</v>
      </c>
      <c r="Q20" s="82" t="s">
        <v>41</v>
      </c>
      <c r="R20" s="83">
        <f>SUMIF($F$8:$F$500, "DC13", $K$8:$K$500)</f>
        <v>0</v>
      </c>
    </row>
    <row r="21" spans="3:18" ht="30" customHeight="1" thickTop="1" thickBot="1" x14ac:dyDescent="0.35">
      <c r="C21" s="107"/>
      <c r="D21" s="108"/>
      <c r="E21" s="109"/>
      <c r="F21" s="109" t="str">
        <f>IF(E21="","",VLOOKUP(E21,Category[],2,FALSE))</f>
        <v/>
      </c>
      <c r="G21" s="69"/>
      <c r="H21" s="70"/>
      <c r="I21" s="71"/>
      <c r="J21" s="76"/>
      <c r="K21" s="77">
        <f t="shared" si="0"/>
        <v>0</v>
      </c>
      <c r="L21" s="79"/>
      <c r="M21" s="97"/>
      <c r="N21" s="79"/>
      <c r="O21" s="80"/>
      <c r="P21" s="84" t="s">
        <v>42</v>
      </c>
      <c r="Q21" s="85" t="s">
        <v>43</v>
      </c>
      <c r="R21" s="86">
        <f>SUMIF($F$8:$F$500, "DC14", $K$8:$K$500)</f>
        <v>0</v>
      </c>
    </row>
    <row r="22" spans="3:18" ht="30" customHeight="1" thickTop="1" thickBot="1" x14ac:dyDescent="0.35">
      <c r="C22" s="107"/>
      <c r="D22" s="108"/>
      <c r="E22" s="109"/>
      <c r="F22" s="109" t="str">
        <f>IF(E22="","",VLOOKUP(E22,Category[],2,FALSE))</f>
        <v/>
      </c>
      <c r="G22" s="69"/>
      <c r="H22" s="70"/>
      <c r="I22" s="71"/>
      <c r="J22" s="76"/>
      <c r="K22" s="77">
        <f t="shared" si="0"/>
        <v>0</v>
      </c>
      <c r="L22" s="79"/>
      <c r="M22" s="97"/>
      <c r="N22" s="79"/>
      <c r="O22" s="80"/>
      <c r="P22" s="81" t="s">
        <v>44</v>
      </c>
      <c r="Q22" s="82" t="s">
        <v>45</v>
      </c>
      <c r="R22" s="83">
        <f>SUMIF($F$8:$F$500, "DC15", $K$8:$K$500)</f>
        <v>0</v>
      </c>
    </row>
    <row r="23" spans="3:18" ht="30" customHeight="1" thickTop="1" thickBot="1" x14ac:dyDescent="0.35">
      <c r="C23" s="107"/>
      <c r="D23" s="108"/>
      <c r="E23" s="109"/>
      <c r="F23" s="109" t="str">
        <f>IF(E23="","",VLOOKUP(E23,Category[],2,FALSE))</f>
        <v/>
      </c>
      <c r="G23" s="69"/>
      <c r="H23" s="70"/>
      <c r="I23" s="71"/>
      <c r="J23" s="76"/>
      <c r="K23" s="77">
        <f t="shared" si="0"/>
        <v>0</v>
      </c>
      <c r="L23" s="79"/>
      <c r="M23" s="97"/>
      <c r="N23" s="79"/>
      <c r="O23" s="80"/>
      <c r="P23" s="84" t="s">
        <v>18</v>
      </c>
      <c r="Q23" s="85" t="s">
        <v>47</v>
      </c>
      <c r="R23" s="86">
        <f>SUMIF($F$8:$F$500, "DC16", $K$8:$K$500)</f>
        <v>0</v>
      </c>
    </row>
    <row r="24" spans="3:18" ht="30" customHeight="1" thickTop="1" thickBot="1" x14ac:dyDescent="0.35">
      <c r="C24" s="107"/>
      <c r="D24" s="108"/>
      <c r="E24" s="109"/>
      <c r="F24" s="109" t="str">
        <f>IF(E24="","",VLOOKUP(E24,Category[],2,FALSE))</f>
        <v/>
      </c>
      <c r="G24" s="69"/>
      <c r="H24" s="70"/>
      <c r="I24" s="71"/>
      <c r="J24" s="76"/>
      <c r="K24" s="77">
        <f t="shared" si="0"/>
        <v>0</v>
      </c>
      <c r="L24" s="79"/>
      <c r="M24" s="97"/>
      <c r="N24" s="79"/>
      <c r="O24" s="80"/>
      <c r="P24" s="81" t="s">
        <v>56</v>
      </c>
      <c r="Q24" s="82" t="s">
        <v>46</v>
      </c>
      <c r="R24" s="83">
        <f>SUMIF($F$8:$F$500, "DC17", $K$8:$K$500)</f>
        <v>0</v>
      </c>
    </row>
    <row r="25" spans="3:18" ht="30" customHeight="1" thickTop="1" thickBot="1" x14ac:dyDescent="0.35">
      <c r="C25" s="107"/>
      <c r="D25" s="108"/>
      <c r="E25" s="109"/>
      <c r="F25" s="109" t="str">
        <f>IF(E25="","",VLOOKUP(E25,Category[],2,FALSE))</f>
        <v/>
      </c>
      <c r="G25" s="69"/>
      <c r="H25" s="70"/>
      <c r="I25" s="71"/>
      <c r="J25" s="76"/>
      <c r="K25" s="77">
        <f t="shared" si="0"/>
        <v>0</v>
      </c>
      <c r="L25" s="79"/>
      <c r="M25" s="97"/>
      <c r="N25" s="79"/>
      <c r="O25" s="87"/>
      <c r="P25" s="88" t="s">
        <v>78</v>
      </c>
      <c r="Q25" s="89"/>
      <c r="R25" s="90">
        <f>SUM(R8:R24)</f>
        <v>0</v>
      </c>
    </row>
    <row r="26" spans="3:18" ht="30" customHeight="1" thickTop="1" thickBot="1" x14ac:dyDescent="0.35">
      <c r="C26" s="107"/>
      <c r="D26" s="108"/>
      <c r="E26" s="109"/>
      <c r="F26" s="109" t="str">
        <f>IF(E26="","",VLOOKUP(E26,Category[],2,FALSE))</f>
        <v/>
      </c>
      <c r="G26" s="69"/>
      <c r="H26" s="70"/>
      <c r="I26" s="71"/>
      <c r="J26" s="76"/>
      <c r="K26" s="77">
        <f t="shared" si="0"/>
        <v>0</v>
      </c>
      <c r="L26" s="79"/>
      <c r="M26" s="97"/>
      <c r="N26" s="79"/>
      <c r="O26" s="91"/>
    </row>
    <row r="27" spans="3:18" ht="30" customHeight="1" thickTop="1" thickBot="1" x14ac:dyDescent="0.35">
      <c r="C27" s="107"/>
      <c r="D27" s="108"/>
      <c r="E27" s="109"/>
      <c r="F27" s="109" t="str">
        <f>IF(E27="","",VLOOKUP(E27,Category[],2,FALSE))</f>
        <v/>
      </c>
      <c r="G27" s="69"/>
      <c r="H27" s="70"/>
      <c r="I27" s="71"/>
      <c r="J27" s="76"/>
      <c r="K27" s="77">
        <f t="shared" si="0"/>
        <v>0</v>
      </c>
      <c r="L27" s="79"/>
      <c r="M27" s="97"/>
      <c r="N27" s="79"/>
      <c r="O27" s="91"/>
    </row>
    <row r="28" spans="3:18" ht="30" customHeight="1" thickTop="1" thickBot="1" x14ac:dyDescent="0.35">
      <c r="C28" s="107"/>
      <c r="D28" s="108"/>
      <c r="E28" s="109"/>
      <c r="F28" s="109" t="str">
        <f>IF(E28="","",VLOOKUP(E28,Category[],2,FALSE))</f>
        <v/>
      </c>
      <c r="G28" s="69"/>
      <c r="H28" s="70"/>
      <c r="I28" s="71"/>
      <c r="J28" s="76"/>
      <c r="K28" s="77">
        <f t="shared" si="0"/>
        <v>0</v>
      </c>
      <c r="L28" s="79"/>
      <c r="M28" s="97"/>
      <c r="N28" s="79"/>
      <c r="O28" s="91"/>
    </row>
    <row r="29" spans="3:18" ht="30" customHeight="1" thickTop="1" thickBot="1" x14ac:dyDescent="0.35">
      <c r="C29" s="107"/>
      <c r="D29" s="108"/>
      <c r="E29" s="109"/>
      <c r="F29" s="109" t="str">
        <f>IF(E29="","",VLOOKUP(E29,Category[],2,FALSE))</f>
        <v/>
      </c>
      <c r="G29" s="69"/>
      <c r="H29" s="70"/>
      <c r="I29" s="71"/>
      <c r="J29" s="76"/>
      <c r="K29" s="77">
        <f t="shared" si="0"/>
        <v>0</v>
      </c>
      <c r="L29" s="79"/>
      <c r="M29" s="97"/>
      <c r="N29" s="79"/>
      <c r="O29" s="91"/>
    </row>
    <row r="30" spans="3:18" ht="30" customHeight="1" thickTop="1" thickBot="1" x14ac:dyDescent="0.35">
      <c r="C30" s="107"/>
      <c r="D30" s="108"/>
      <c r="E30" s="109"/>
      <c r="F30" s="109" t="str">
        <f>IF(E30="","",VLOOKUP(E30,Category[],2,FALSE))</f>
        <v/>
      </c>
      <c r="G30" s="69"/>
      <c r="H30" s="70"/>
      <c r="I30" s="71"/>
      <c r="J30" s="76"/>
      <c r="K30" s="77">
        <f t="shared" si="0"/>
        <v>0</v>
      </c>
      <c r="L30" s="79"/>
      <c r="M30" s="97"/>
      <c r="N30" s="79"/>
      <c r="O30" s="91"/>
    </row>
    <row r="31" spans="3:18" ht="30" customHeight="1" thickTop="1" thickBot="1" x14ac:dyDescent="0.35">
      <c r="C31" s="107"/>
      <c r="D31" s="108"/>
      <c r="E31" s="109"/>
      <c r="F31" s="109" t="str">
        <f>IF(E31="","",VLOOKUP(E31,Category[],2,FALSE))</f>
        <v/>
      </c>
      <c r="G31" s="69"/>
      <c r="H31" s="70"/>
      <c r="I31" s="71"/>
      <c r="J31" s="76"/>
      <c r="K31" s="77">
        <f t="shared" si="0"/>
        <v>0</v>
      </c>
      <c r="L31" s="79"/>
      <c r="M31" s="97"/>
      <c r="N31" s="79"/>
      <c r="O31" s="91"/>
    </row>
    <row r="32" spans="3:18" ht="30" customHeight="1" thickTop="1" thickBot="1" x14ac:dyDescent="0.35">
      <c r="C32" s="107"/>
      <c r="D32" s="108"/>
      <c r="E32" s="109"/>
      <c r="F32" s="109" t="str">
        <f>IF(E32="","",VLOOKUP(E32,Category[],2,FALSE))</f>
        <v/>
      </c>
      <c r="G32" s="69"/>
      <c r="H32" s="70"/>
      <c r="I32" s="71"/>
      <c r="J32" s="76"/>
      <c r="K32" s="77">
        <f t="shared" si="0"/>
        <v>0</v>
      </c>
      <c r="L32" s="79"/>
      <c r="M32" s="97"/>
      <c r="N32" s="79"/>
      <c r="O32" s="91"/>
    </row>
    <row r="33" spans="3:15" ht="30" customHeight="1" thickTop="1" thickBot="1" x14ac:dyDescent="0.35">
      <c r="C33" s="107"/>
      <c r="D33" s="108"/>
      <c r="E33" s="109"/>
      <c r="F33" s="109" t="str">
        <f>IF(E33="","",VLOOKUP(E33,Category[],2,FALSE))</f>
        <v/>
      </c>
      <c r="G33" s="69"/>
      <c r="H33" s="70"/>
      <c r="I33" s="71"/>
      <c r="J33" s="76"/>
      <c r="K33" s="77">
        <f t="shared" si="0"/>
        <v>0</v>
      </c>
      <c r="L33" s="79"/>
      <c r="M33" s="97"/>
      <c r="N33" s="79"/>
      <c r="O33" s="91"/>
    </row>
    <row r="34" spans="3:15" ht="30" customHeight="1" thickTop="1" thickBot="1" x14ac:dyDescent="0.35">
      <c r="C34" s="107"/>
      <c r="D34" s="108"/>
      <c r="E34" s="109"/>
      <c r="F34" s="109" t="str">
        <f>IF(E34="","",VLOOKUP(E34,Category[],2,FALSE))</f>
        <v/>
      </c>
      <c r="G34" s="69"/>
      <c r="H34" s="70"/>
      <c r="I34" s="71"/>
      <c r="J34" s="76"/>
      <c r="K34" s="77">
        <f t="shared" si="0"/>
        <v>0</v>
      </c>
      <c r="L34" s="79"/>
      <c r="M34" s="97"/>
      <c r="N34" s="79"/>
      <c r="O34" s="91"/>
    </row>
    <row r="35" spans="3:15" ht="30" customHeight="1" thickTop="1" thickBot="1" x14ac:dyDescent="0.35">
      <c r="C35" s="107"/>
      <c r="D35" s="108"/>
      <c r="E35" s="109"/>
      <c r="F35" s="109" t="str">
        <f>IF(E35="","",VLOOKUP(E35,Category[],2,FALSE))</f>
        <v/>
      </c>
      <c r="G35" s="69"/>
      <c r="H35" s="70"/>
      <c r="I35" s="71"/>
      <c r="J35" s="76"/>
      <c r="K35" s="77">
        <f t="shared" si="0"/>
        <v>0</v>
      </c>
      <c r="L35" s="79"/>
      <c r="M35" s="97"/>
      <c r="N35" s="79"/>
      <c r="O35" s="91"/>
    </row>
    <row r="36" spans="3:15" ht="30" customHeight="1" thickTop="1" thickBot="1" x14ac:dyDescent="0.35">
      <c r="C36" s="107"/>
      <c r="D36" s="108"/>
      <c r="E36" s="109"/>
      <c r="F36" s="109" t="str">
        <f>IF(E36="","",VLOOKUP(E36,Category[],2,FALSE))</f>
        <v/>
      </c>
      <c r="G36" s="69"/>
      <c r="H36" s="70"/>
      <c r="I36" s="71"/>
      <c r="J36" s="76"/>
      <c r="K36" s="77">
        <f t="shared" si="0"/>
        <v>0</v>
      </c>
      <c r="L36" s="79"/>
      <c r="M36" s="97"/>
      <c r="N36" s="79"/>
      <c r="O36" s="91"/>
    </row>
    <row r="37" spans="3:15" ht="30" customHeight="1" thickTop="1" thickBot="1" x14ac:dyDescent="0.35">
      <c r="C37" s="107"/>
      <c r="D37" s="108"/>
      <c r="E37" s="109"/>
      <c r="F37" s="109" t="str">
        <f>IF(E37="","",VLOOKUP(E37,Category[],2,FALSE))</f>
        <v/>
      </c>
      <c r="G37" s="69"/>
      <c r="H37" s="70"/>
      <c r="I37" s="71"/>
      <c r="J37" s="76"/>
      <c r="K37" s="77">
        <f t="shared" si="0"/>
        <v>0</v>
      </c>
      <c r="L37" s="79"/>
      <c r="M37" s="97"/>
      <c r="N37" s="79"/>
      <c r="O37" s="91"/>
    </row>
    <row r="38" spans="3:15" ht="30" customHeight="1" thickTop="1" thickBot="1" x14ac:dyDescent="0.35">
      <c r="C38" s="107"/>
      <c r="D38" s="108"/>
      <c r="E38" s="109"/>
      <c r="F38" s="109" t="str">
        <f>IF(E38="","",VLOOKUP(E38,Category[],2,FALSE))</f>
        <v/>
      </c>
      <c r="G38" s="69"/>
      <c r="H38" s="70"/>
      <c r="I38" s="71"/>
      <c r="J38" s="76"/>
      <c r="K38" s="77">
        <f t="shared" si="0"/>
        <v>0</v>
      </c>
      <c r="L38" s="79"/>
      <c r="M38" s="97"/>
      <c r="N38" s="79"/>
      <c r="O38" s="91"/>
    </row>
    <row r="39" spans="3:15" ht="30" customHeight="1" thickTop="1" thickBot="1" x14ac:dyDescent="0.35">
      <c r="C39" s="107"/>
      <c r="D39" s="108"/>
      <c r="E39" s="109"/>
      <c r="F39" s="109" t="str">
        <f>IF(E39="","",VLOOKUP(E39,Category[],2,FALSE))</f>
        <v/>
      </c>
      <c r="G39" s="69"/>
      <c r="H39" s="70"/>
      <c r="I39" s="71"/>
      <c r="J39" s="76"/>
      <c r="K39" s="77">
        <f t="shared" si="0"/>
        <v>0</v>
      </c>
      <c r="L39" s="79"/>
      <c r="M39" s="97"/>
      <c r="N39" s="79"/>
      <c r="O39" s="91"/>
    </row>
    <row r="40" spans="3:15" ht="30" customHeight="1" thickTop="1" thickBot="1" x14ac:dyDescent="0.35">
      <c r="C40" s="107"/>
      <c r="D40" s="108"/>
      <c r="E40" s="109"/>
      <c r="F40" s="109" t="str">
        <f>IF(E40="","",VLOOKUP(E40,Category[],2,FALSE))</f>
        <v/>
      </c>
      <c r="G40" s="69"/>
      <c r="H40" s="70"/>
      <c r="I40" s="71"/>
      <c r="J40" s="76"/>
      <c r="K40" s="77">
        <f t="shared" si="0"/>
        <v>0</v>
      </c>
      <c r="L40" s="79"/>
      <c r="M40" s="97"/>
      <c r="N40" s="79"/>
      <c r="O40" s="91"/>
    </row>
    <row r="41" spans="3:15" ht="30" customHeight="1" thickTop="1" thickBot="1" x14ac:dyDescent="0.35">
      <c r="C41" s="107"/>
      <c r="D41" s="108"/>
      <c r="E41" s="109"/>
      <c r="F41" s="109" t="str">
        <f>IF(E41="","",VLOOKUP(E41,Category[],2,FALSE))</f>
        <v/>
      </c>
      <c r="G41" s="69"/>
      <c r="H41" s="70"/>
      <c r="I41" s="71"/>
      <c r="J41" s="76"/>
      <c r="K41" s="77">
        <f t="shared" si="0"/>
        <v>0</v>
      </c>
      <c r="L41" s="79"/>
      <c r="M41" s="97"/>
      <c r="N41" s="79"/>
      <c r="O41" s="91"/>
    </row>
    <row r="42" spans="3:15" ht="30" customHeight="1" thickTop="1" thickBot="1" x14ac:dyDescent="0.35">
      <c r="C42" s="107"/>
      <c r="D42" s="108"/>
      <c r="E42" s="109"/>
      <c r="F42" s="109" t="str">
        <f>IF(E42="","",VLOOKUP(E42,Category[],2,FALSE))</f>
        <v/>
      </c>
      <c r="G42" s="69"/>
      <c r="H42" s="70"/>
      <c r="I42" s="71"/>
      <c r="J42" s="76"/>
      <c r="K42" s="77">
        <f t="shared" si="0"/>
        <v>0</v>
      </c>
      <c r="L42" s="79"/>
      <c r="M42" s="97"/>
      <c r="N42" s="79"/>
      <c r="O42" s="91"/>
    </row>
    <row r="43" spans="3:15" ht="30" customHeight="1" thickTop="1" thickBot="1" x14ac:dyDescent="0.35">
      <c r="C43" s="107"/>
      <c r="D43" s="108"/>
      <c r="E43" s="109"/>
      <c r="F43" s="109" t="str">
        <f>IF(E43="","",VLOOKUP(E43,Category[],2,FALSE))</f>
        <v/>
      </c>
      <c r="G43" s="69"/>
      <c r="H43" s="70"/>
      <c r="I43" s="71"/>
      <c r="J43" s="76"/>
      <c r="K43" s="77">
        <f t="shared" si="0"/>
        <v>0</v>
      </c>
      <c r="L43" s="79"/>
      <c r="M43" s="97"/>
      <c r="N43" s="79"/>
      <c r="O43" s="91"/>
    </row>
    <row r="44" spans="3:15" ht="30" customHeight="1" thickTop="1" thickBot="1" x14ac:dyDescent="0.35">
      <c r="C44" s="107"/>
      <c r="D44" s="108"/>
      <c r="E44" s="109"/>
      <c r="F44" s="109" t="str">
        <f>IF(E44="","",VLOOKUP(E44,Category[],2,FALSE))</f>
        <v/>
      </c>
      <c r="G44" s="69"/>
      <c r="H44" s="70"/>
      <c r="I44" s="71"/>
      <c r="J44" s="76"/>
      <c r="K44" s="77">
        <f t="shared" si="0"/>
        <v>0</v>
      </c>
      <c r="L44" s="79"/>
      <c r="M44" s="97"/>
      <c r="N44" s="79"/>
      <c r="O44" s="91"/>
    </row>
    <row r="45" spans="3:15" ht="30" customHeight="1" thickTop="1" thickBot="1" x14ac:dyDescent="0.35">
      <c r="C45" s="107"/>
      <c r="D45" s="108"/>
      <c r="E45" s="109"/>
      <c r="F45" s="109" t="str">
        <f>IF(E45="","",VLOOKUP(E45,Category[],2,FALSE))</f>
        <v/>
      </c>
      <c r="G45" s="69"/>
      <c r="H45" s="70"/>
      <c r="I45" s="71"/>
      <c r="J45" s="76"/>
      <c r="K45" s="77">
        <f t="shared" si="0"/>
        <v>0</v>
      </c>
      <c r="L45" s="79"/>
      <c r="M45" s="97"/>
      <c r="N45" s="79"/>
      <c r="O45" s="91"/>
    </row>
    <row r="46" spans="3:15" ht="30" customHeight="1" thickTop="1" thickBot="1" x14ac:dyDescent="0.35">
      <c r="C46" s="107"/>
      <c r="D46" s="108"/>
      <c r="E46" s="109"/>
      <c r="F46" s="109" t="str">
        <f>IF(E46="","",VLOOKUP(E46,Category[],2,FALSE))</f>
        <v/>
      </c>
      <c r="G46" s="69"/>
      <c r="H46" s="70"/>
      <c r="I46" s="71"/>
      <c r="J46" s="76"/>
      <c r="K46" s="77">
        <f t="shared" si="0"/>
        <v>0</v>
      </c>
      <c r="L46" s="79"/>
      <c r="M46" s="97"/>
      <c r="N46" s="79"/>
      <c r="O46" s="91"/>
    </row>
    <row r="47" spans="3:15" ht="30" customHeight="1" thickTop="1" thickBot="1" x14ac:dyDescent="0.35">
      <c r="C47" s="107"/>
      <c r="D47" s="108"/>
      <c r="E47" s="109"/>
      <c r="F47" s="109" t="str">
        <f>IF(E47="","",VLOOKUP(E47,Category[],2,FALSE))</f>
        <v/>
      </c>
      <c r="G47" s="69"/>
      <c r="H47" s="70"/>
      <c r="I47" s="71"/>
      <c r="J47" s="76"/>
      <c r="K47" s="77">
        <f t="shared" si="0"/>
        <v>0</v>
      </c>
      <c r="L47" s="79"/>
      <c r="M47" s="97"/>
      <c r="N47" s="79"/>
      <c r="O47" s="91"/>
    </row>
    <row r="48" spans="3:15" ht="30" customHeight="1" thickTop="1" thickBot="1" x14ac:dyDescent="0.35">
      <c r="C48" s="107"/>
      <c r="D48" s="108"/>
      <c r="E48" s="109"/>
      <c r="F48" s="109" t="str">
        <f>IF(E48="","",VLOOKUP(E48,Category[],2,FALSE))</f>
        <v/>
      </c>
      <c r="G48" s="69"/>
      <c r="H48" s="70"/>
      <c r="I48" s="71"/>
      <c r="J48" s="76"/>
      <c r="K48" s="77">
        <f t="shared" si="0"/>
        <v>0</v>
      </c>
      <c r="L48" s="79"/>
      <c r="M48" s="97"/>
      <c r="N48" s="79"/>
      <c r="O48" s="91"/>
    </row>
    <row r="49" spans="3:15" ht="30" customHeight="1" thickTop="1" thickBot="1" x14ac:dyDescent="0.35">
      <c r="C49" s="107"/>
      <c r="D49" s="108"/>
      <c r="E49" s="109"/>
      <c r="F49" s="109" t="str">
        <f>IF(E49="","",VLOOKUP(E49,Category[],2,FALSE))</f>
        <v/>
      </c>
      <c r="G49" s="69"/>
      <c r="H49" s="70"/>
      <c r="I49" s="71"/>
      <c r="J49" s="76"/>
      <c r="K49" s="77">
        <f t="shared" si="0"/>
        <v>0</v>
      </c>
      <c r="L49" s="79"/>
      <c r="M49" s="97"/>
      <c r="N49" s="79"/>
      <c r="O49" s="91"/>
    </row>
    <row r="50" spans="3:15" ht="30" customHeight="1" thickTop="1" thickBot="1" x14ac:dyDescent="0.35">
      <c r="C50" s="107"/>
      <c r="D50" s="108"/>
      <c r="E50" s="109"/>
      <c r="F50" s="109" t="str">
        <f>IF(E50="","",VLOOKUP(E50,Category[],2,FALSE))</f>
        <v/>
      </c>
      <c r="G50" s="69"/>
      <c r="H50" s="70"/>
      <c r="I50" s="71"/>
      <c r="J50" s="76"/>
      <c r="K50" s="77">
        <f t="shared" si="0"/>
        <v>0</v>
      </c>
      <c r="L50" s="79"/>
      <c r="M50" s="97"/>
      <c r="N50" s="79"/>
      <c r="O50" s="91"/>
    </row>
    <row r="51" spans="3:15" ht="30" customHeight="1" thickTop="1" thickBot="1" x14ac:dyDescent="0.35">
      <c r="C51" s="107"/>
      <c r="D51" s="108"/>
      <c r="E51" s="109"/>
      <c r="F51" s="109" t="str">
        <f>IF(E51="","",VLOOKUP(E51,Category[],2,FALSE))</f>
        <v/>
      </c>
      <c r="G51" s="69"/>
      <c r="H51" s="70"/>
      <c r="I51" s="71"/>
      <c r="J51" s="76"/>
      <c r="K51" s="77">
        <f t="shared" si="0"/>
        <v>0</v>
      </c>
      <c r="L51" s="79"/>
      <c r="M51" s="97"/>
      <c r="N51" s="79"/>
      <c r="O51" s="91"/>
    </row>
    <row r="52" spans="3:15" ht="30" customHeight="1" thickTop="1" thickBot="1" x14ac:dyDescent="0.35">
      <c r="C52" s="107"/>
      <c r="D52" s="108"/>
      <c r="E52" s="109"/>
      <c r="F52" s="109" t="str">
        <f>IF(E52="","",VLOOKUP(E52,Category[],2,FALSE))</f>
        <v/>
      </c>
      <c r="G52" s="69"/>
      <c r="H52" s="70"/>
      <c r="I52" s="71"/>
      <c r="J52" s="76"/>
      <c r="K52" s="77">
        <f t="shared" si="0"/>
        <v>0</v>
      </c>
      <c r="L52" s="79"/>
      <c r="M52" s="97"/>
      <c r="N52" s="79"/>
      <c r="O52" s="91"/>
    </row>
    <row r="53" spans="3:15" ht="30" customHeight="1" thickTop="1" thickBot="1" x14ac:dyDescent="0.35">
      <c r="C53" s="107"/>
      <c r="D53" s="108"/>
      <c r="E53" s="109"/>
      <c r="F53" s="109" t="str">
        <f>IF(E53="","",VLOOKUP(E53,Category[],2,FALSE))</f>
        <v/>
      </c>
      <c r="G53" s="69"/>
      <c r="H53" s="70"/>
      <c r="I53" s="71"/>
      <c r="J53" s="76"/>
      <c r="K53" s="77">
        <f t="shared" si="0"/>
        <v>0</v>
      </c>
      <c r="L53" s="79"/>
      <c r="M53" s="97"/>
      <c r="N53" s="79"/>
      <c r="O53" s="91"/>
    </row>
    <row r="54" spans="3:15" ht="30" customHeight="1" thickTop="1" thickBot="1" x14ac:dyDescent="0.35">
      <c r="C54" s="107"/>
      <c r="D54" s="108"/>
      <c r="E54" s="109"/>
      <c r="F54" s="109" t="str">
        <f>IF(E54="","",VLOOKUP(E54,Category[],2,FALSE))</f>
        <v/>
      </c>
      <c r="G54" s="69"/>
      <c r="H54" s="70"/>
      <c r="I54" s="71"/>
      <c r="J54" s="76"/>
      <c r="K54" s="77">
        <f t="shared" si="0"/>
        <v>0</v>
      </c>
      <c r="L54" s="79"/>
      <c r="M54" s="97"/>
      <c r="N54" s="79"/>
      <c r="O54" s="91"/>
    </row>
    <row r="55" spans="3:15" ht="30" customHeight="1" thickTop="1" thickBot="1" x14ac:dyDescent="0.35">
      <c r="C55" s="107"/>
      <c r="D55" s="108"/>
      <c r="E55" s="109"/>
      <c r="F55" s="109" t="str">
        <f>IF(E55="","",VLOOKUP(E55,Category[],2,FALSE))</f>
        <v/>
      </c>
      <c r="G55" s="69"/>
      <c r="H55" s="70"/>
      <c r="I55" s="71"/>
      <c r="J55" s="76"/>
      <c r="K55" s="77">
        <f t="shared" si="0"/>
        <v>0</v>
      </c>
      <c r="L55" s="79"/>
      <c r="M55" s="97"/>
      <c r="N55" s="79"/>
      <c r="O55" s="91"/>
    </row>
    <row r="56" spans="3:15" ht="30" customHeight="1" thickTop="1" thickBot="1" x14ac:dyDescent="0.35">
      <c r="C56" s="107"/>
      <c r="D56" s="108"/>
      <c r="E56" s="109"/>
      <c r="F56" s="109" t="str">
        <f>IF(E56="","",VLOOKUP(E56,Category[],2,FALSE))</f>
        <v/>
      </c>
      <c r="G56" s="69"/>
      <c r="H56" s="70"/>
      <c r="I56" s="71"/>
      <c r="J56" s="76"/>
      <c r="K56" s="77">
        <f t="shared" si="0"/>
        <v>0</v>
      </c>
      <c r="L56" s="79"/>
      <c r="M56" s="97"/>
      <c r="N56" s="79"/>
      <c r="O56" s="91"/>
    </row>
    <row r="57" spans="3:15" ht="30" customHeight="1" thickTop="1" thickBot="1" x14ac:dyDescent="0.35">
      <c r="C57" s="107"/>
      <c r="D57" s="108"/>
      <c r="E57" s="109"/>
      <c r="F57" s="109" t="str">
        <f>IF(E57="","",VLOOKUP(E57,Category[],2,FALSE))</f>
        <v/>
      </c>
      <c r="G57" s="69"/>
      <c r="H57" s="70"/>
      <c r="I57" s="71"/>
      <c r="J57" s="76"/>
      <c r="K57" s="77">
        <f t="shared" si="0"/>
        <v>0</v>
      </c>
      <c r="L57" s="79"/>
      <c r="M57" s="97"/>
      <c r="N57" s="79"/>
      <c r="O57" s="91"/>
    </row>
    <row r="58" spans="3:15" ht="30" customHeight="1" thickTop="1" thickBot="1" x14ac:dyDescent="0.35">
      <c r="C58" s="107"/>
      <c r="D58" s="108"/>
      <c r="E58" s="109"/>
      <c r="F58" s="109" t="str">
        <f>IF(E58="","",VLOOKUP(E58,Category[],2,FALSE))</f>
        <v/>
      </c>
      <c r="G58" s="69"/>
      <c r="H58" s="70"/>
      <c r="I58" s="71"/>
      <c r="J58" s="76"/>
      <c r="K58" s="77">
        <f t="shared" si="0"/>
        <v>0</v>
      </c>
      <c r="L58" s="79"/>
      <c r="M58" s="97"/>
      <c r="N58" s="79"/>
      <c r="O58" s="91"/>
    </row>
    <row r="59" spans="3:15" ht="30" customHeight="1" thickTop="1" thickBot="1" x14ac:dyDescent="0.35">
      <c r="C59" s="107"/>
      <c r="D59" s="108"/>
      <c r="E59" s="109"/>
      <c r="F59" s="109" t="str">
        <f>IF(E59="","",VLOOKUP(E59,Category[],2,FALSE))</f>
        <v/>
      </c>
      <c r="G59" s="69"/>
      <c r="H59" s="70"/>
      <c r="I59" s="71"/>
      <c r="J59" s="76"/>
      <c r="K59" s="77">
        <f t="shared" si="0"/>
        <v>0</v>
      </c>
      <c r="L59" s="79"/>
      <c r="M59" s="97"/>
      <c r="N59" s="79"/>
      <c r="O59" s="91"/>
    </row>
    <row r="60" spans="3:15" ht="30" customHeight="1" thickTop="1" thickBot="1" x14ac:dyDescent="0.35">
      <c r="C60" s="107"/>
      <c r="D60" s="108"/>
      <c r="E60" s="109"/>
      <c r="F60" s="109" t="str">
        <f>IF(E60="","",VLOOKUP(E60,Category[],2,FALSE))</f>
        <v/>
      </c>
      <c r="G60" s="69"/>
      <c r="H60" s="70"/>
      <c r="I60" s="71"/>
      <c r="J60" s="76"/>
      <c r="K60" s="77">
        <f t="shared" si="0"/>
        <v>0</v>
      </c>
      <c r="L60" s="79"/>
      <c r="M60" s="97"/>
      <c r="N60" s="79"/>
      <c r="O60" s="91"/>
    </row>
    <row r="61" spans="3:15" ht="30" customHeight="1" thickTop="1" thickBot="1" x14ac:dyDescent="0.35">
      <c r="C61" s="107"/>
      <c r="D61" s="108"/>
      <c r="E61" s="109"/>
      <c r="F61" s="109" t="str">
        <f>IF(E61="","",VLOOKUP(E61,Category[],2,FALSE))</f>
        <v/>
      </c>
      <c r="G61" s="69"/>
      <c r="H61" s="70"/>
      <c r="I61" s="71"/>
      <c r="J61" s="76"/>
      <c r="K61" s="77">
        <f t="shared" si="0"/>
        <v>0</v>
      </c>
      <c r="L61" s="79"/>
      <c r="M61" s="97"/>
      <c r="N61" s="79"/>
      <c r="O61" s="91"/>
    </row>
    <row r="62" spans="3:15" ht="30" customHeight="1" thickTop="1" thickBot="1" x14ac:dyDescent="0.35">
      <c r="C62" s="107"/>
      <c r="D62" s="108"/>
      <c r="E62" s="109"/>
      <c r="F62" s="109" t="str">
        <f>IF(E62="","",VLOOKUP(E62,Category[],2,FALSE))</f>
        <v/>
      </c>
      <c r="G62" s="69"/>
      <c r="H62" s="70"/>
      <c r="I62" s="71"/>
      <c r="J62" s="76"/>
      <c r="K62" s="77">
        <f t="shared" si="0"/>
        <v>0</v>
      </c>
      <c r="L62" s="79"/>
      <c r="M62" s="97"/>
      <c r="N62" s="79"/>
      <c r="O62" s="91"/>
    </row>
    <row r="63" spans="3:15" ht="30" customHeight="1" thickTop="1" thickBot="1" x14ac:dyDescent="0.35">
      <c r="C63" s="107"/>
      <c r="D63" s="108"/>
      <c r="E63" s="109"/>
      <c r="F63" s="109" t="str">
        <f>IF(E63="","",VLOOKUP(E63,Category[],2,FALSE))</f>
        <v/>
      </c>
      <c r="G63" s="69"/>
      <c r="H63" s="70"/>
      <c r="I63" s="71"/>
      <c r="J63" s="76"/>
      <c r="K63" s="77">
        <f t="shared" si="0"/>
        <v>0</v>
      </c>
      <c r="L63" s="79"/>
      <c r="M63" s="97"/>
      <c r="N63" s="79"/>
      <c r="O63" s="91"/>
    </row>
    <row r="64" spans="3:15" ht="30" customHeight="1" thickTop="1" thickBot="1" x14ac:dyDescent="0.35">
      <c r="C64" s="107"/>
      <c r="D64" s="108"/>
      <c r="E64" s="109"/>
      <c r="F64" s="109" t="str">
        <f>IF(E64="","",VLOOKUP(E64,Category[],2,FALSE))</f>
        <v/>
      </c>
      <c r="G64" s="69"/>
      <c r="H64" s="70"/>
      <c r="I64" s="71"/>
      <c r="J64" s="76"/>
      <c r="K64" s="77">
        <f t="shared" si="0"/>
        <v>0</v>
      </c>
      <c r="L64" s="79"/>
      <c r="M64" s="97"/>
      <c r="N64" s="79"/>
      <c r="O64" s="91"/>
    </row>
    <row r="65" spans="3:15" ht="30" customHeight="1" thickTop="1" thickBot="1" x14ac:dyDescent="0.35">
      <c r="C65" s="107"/>
      <c r="D65" s="108"/>
      <c r="E65" s="109"/>
      <c r="F65" s="109" t="str">
        <f>IF(E65="","",VLOOKUP(E65,Category[],2,FALSE))</f>
        <v/>
      </c>
      <c r="G65" s="69"/>
      <c r="H65" s="70"/>
      <c r="I65" s="71"/>
      <c r="J65" s="76"/>
      <c r="K65" s="77">
        <f t="shared" si="0"/>
        <v>0</v>
      </c>
      <c r="L65" s="79"/>
      <c r="M65" s="97"/>
      <c r="N65" s="79"/>
      <c r="O65" s="91"/>
    </row>
    <row r="66" spans="3:15" ht="30" customHeight="1" thickTop="1" thickBot="1" x14ac:dyDescent="0.35">
      <c r="C66" s="107"/>
      <c r="D66" s="108"/>
      <c r="E66" s="109"/>
      <c r="F66" s="109" t="str">
        <f>IF(E66="","",VLOOKUP(E66,Category[],2,FALSE))</f>
        <v/>
      </c>
      <c r="G66" s="69"/>
      <c r="H66" s="70"/>
      <c r="I66" s="71"/>
      <c r="J66" s="76"/>
      <c r="K66" s="77">
        <f t="shared" si="0"/>
        <v>0</v>
      </c>
      <c r="L66" s="79"/>
      <c r="M66" s="97"/>
      <c r="N66" s="79"/>
      <c r="O66" s="91"/>
    </row>
    <row r="67" spans="3:15" ht="30" customHeight="1" thickTop="1" thickBot="1" x14ac:dyDescent="0.35">
      <c r="C67" s="107"/>
      <c r="D67" s="108"/>
      <c r="E67" s="109"/>
      <c r="F67" s="109" t="str">
        <f>IF(E67="","",VLOOKUP(E67,Category[],2,FALSE))</f>
        <v/>
      </c>
      <c r="G67" s="69"/>
      <c r="H67" s="70"/>
      <c r="I67" s="71"/>
      <c r="J67" s="76"/>
      <c r="K67" s="77">
        <f t="shared" si="0"/>
        <v>0</v>
      </c>
      <c r="L67" s="79"/>
      <c r="M67" s="97"/>
      <c r="N67" s="79"/>
      <c r="O67" s="91"/>
    </row>
    <row r="68" spans="3:15" ht="30" customHeight="1" thickTop="1" thickBot="1" x14ac:dyDescent="0.35">
      <c r="C68" s="107"/>
      <c r="D68" s="108"/>
      <c r="E68" s="109"/>
      <c r="F68" s="109" t="str">
        <f>IF(E68="","",VLOOKUP(E68,Category[],2,FALSE))</f>
        <v/>
      </c>
      <c r="G68" s="69"/>
      <c r="H68" s="70"/>
      <c r="I68" s="71"/>
      <c r="J68" s="76"/>
      <c r="K68" s="77">
        <f t="shared" si="0"/>
        <v>0</v>
      </c>
      <c r="L68" s="79"/>
      <c r="M68" s="97"/>
      <c r="N68" s="79"/>
      <c r="O68" s="91"/>
    </row>
    <row r="69" spans="3:15" ht="30" customHeight="1" thickTop="1" thickBot="1" x14ac:dyDescent="0.35">
      <c r="C69" s="107"/>
      <c r="D69" s="108"/>
      <c r="E69" s="109"/>
      <c r="F69" s="109" t="str">
        <f>IF(E69="","",VLOOKUP(E69,Category[],2,FALSE))</f>
        <v/>
      </c>
      <c r="G69" s="69"/>
      <c r="H69" s="70"/>
      <c r="I69" s="71"/>
      <c r="J69" s="76"/>
      <c r="K69" s="77">
        <f t="shared" si="0"/>
        <v>0</v>
      </c>
      <c r="L69" s="79"/>
      <c r="M69" s="97"/>
      <c r="N69" s="79"/>
      <c r="O69" s="91"/>
    </row>
    <row r="70" spans="3:15" ht="30" customHeight="1" thickTop="1" thickBot="1" x14ac:dyDescent="0.35">
      <c r="C70" s="107"/>
      <c r="D70" s="108"/>
      <c r="E70" s="109"/>
      <c r="F70" s="109" t="str">
        <f>IF(E70="","",VLOOKUP(E70,Category[],2,FALSE))</f>
        <v/>
      </c>
      <c r="G70" s="69"/>
      <c r="H70" s="70"/>
      <c r="I70" s="71"/>
      <c r="J70" s="76"/>
      <c r="K70" s="77">
        <f t="shared" si="0"/>
        <v>0</v>
      </c>
      <c r="L70" s="79"/>
      <c r="M70" s="97"/>
      <c r="N70" s="79"/>
      <c r="O70" s="91"/>
    </row>
    <row r="71" spans="3:15" ht="30" customHeight="1" thickTop="1" thickBot="1" x14ac:dyDescent="0.35">
      <c r="C71" s="107"/>
      <c r="D71" s="108"/>
      <c r="E71" s="109"/>
      <c r="F71" s="109" t="str">
        <f>IF(E71="","",VLOOKUP(E71,Category[],2,FALSE))</f>
        <v/>
      </c>
      <c r="G71" s="69"/>
      <c r="H71" s="70"/>
      <c r="I71" s="71"/>
      <c r="J71" s="76"/>
      <c r="K71" s="77">
        <f t="shared" si="0"/>
        <v>0</v>
      </c>
      <c r="L71" s="79"/>
      <c r="M71" s="97"/>
      <c r="N71" s="79"/>
      <c r="O71" s="91"/>
    </row>
    <row r="72" spans="3:15" ht="30" customHeight="1" thickTop="1" thickBot="1" x14ac:dyDescent="0.35">
      <c r="C72" s="107"/>
      <c r="D72" s="108"/>
      <c r="E72" s="109"/>
      <c r="F72" s="109" t="str">
        <f>IF(E72="","",VLOOKUP(E72,Category[],2,FALSE))</f>
        <v/>
      </c>
      <c r="G72" s="69"/>
      <c r="H72" s="70"/>
      <c r="I72" s="71"/>
      <c r="J72" s="76"/>
      <c r="K72" s="77">
        <f t="shared" ref="K72:K135" si="1">H72*I72</f>
        <v>0</v>
      </c>
      <c r="L72" s="79"/>
      <c r="M72" s="97"/>
      <c r="N72" s="79"/>
      <c r="O72" s="91"/>
    </row>
    <row r="73" spans="3:15" ht="30" customHeight="1" thickTop="1" thickBot="1" x14ac:dyDescent="0.35">
      <c r="C73" s="107"/>
      <c r="D73" s="108"/>
      <c r="E73" s="109"/>
      <c r="F73" s="109" t="str">
        <f>IF(E73="","",VLOOKUP(E73,Category[],2,FALSE))</f>
        <v/>
      </c>
      <c r="G73" s="69"/>
      <c r="H73" s="70"/>
      <c r="I73" s="71"/>
      <c r="J73" s="76"/>
      <c r="K73" s="77">
        <f t="shared" si="1"/>
        <v>0</v>
      </c>
      <c r="L73" s="79"/>
      <c r="M73" s="97"/>
      <c r="N73" s="79"/>
      <c r="O73" s="91"/>
    </row>
    <row r="74" spans="3:15" ht="30" customHeight="1" thickTop="1" thickBot="1" x14ac:dyDescent="0.35">
      <c r="C74" s="107"/>
      <c r="D74" s="108"/>
      <c r="E74" s="109"/>
      <c r="F74" s="109" t="str">
        <f>IF(E74="","",VLOOKUP(E74,Category[],2,FALSE))</f>
        <v/>
      </c>
      <c r="G74" s="69"/>
      <c r="H74" s="70"/>
      <c r="I74" s="71"/>
      <c r="J74" s="76"/>
      <c r="K74" s="77">
        <f t="shared" si="1"/>
        <v>0</v>
      </c>
      <c r="L74" s="79"/>
      <c r="M74" s="97"/>
      <c r="N74" s="79"/>
      <c r="O74" s="91"/>
    </row>
    <row r="75" spans="3:15" ht="30" customHeight="1" thickTop="1" thickBot="1" x14ac:dyDescent="0.35">
      <c r="C75" s="107"/>
      <c r="D75" s="108"/>
      <c r="E75" s="109"/>
      <c r="F75" s="109" t="str">
        <f>IF(E75="","",VLOOKUP(E75,Category[],2,FALSE))</f>
        <v/>
      </c>
      <c r="G75" s="69"/>
      <c r="H75" s="70"/>
      <c r="I75" s="71"/>
      <c r="J75" s="76"/>
      <c r="K75" s="77">
        <f t="shared" si="1"/>
        <v>0</v>
      </c>
      <c r="L75" s="79"/>
      <c r="M75" s="97"/>
      <c r="N75" s="79"/>
      <c r="O75" s="91"/>
    </row>
    <row r="76" spans="3:15" ht="30" customHeight="1" thickTop="1" thickBot="1" x14ac:dyDescent="0.35">
      <c r="C76" s="107"/>
      <c r="D76" s="108"/>
      <c r="E76" s="109"/>
      <c r="F76" s="109" t="str">
        <f>IF(E76="","",VLOOKUP(E76,Category[],2,FALSE))</f>
        <v/>
      </c>
      <c r="G76" s="69"/>
      <c r="H76" s="70"/>
      <c r="I76" s="71"/>
      <c r="J76" s="76"/>
      <c r="K76" s="77">
        <f t="shared" si="1"/>
        <v>0</v>
      </c>
      <c r="L76" s="79"/>
      <c r="M76" s="97"/>
      <c r="N76" s="79"/>
      <c r="O76" s="91"/>
    </row>
    <row r="77" spans="3:15" ht="30" customHeight="1" thickTop="1" thickBot="1" x14ac:dyDescent="0.35">
      <c r="C77" s="107"/>
      <c r="D77" s="108"/>
      <c r="E77" s="109"/>
      <c r="F77" s="109" t="str">
        <f>IF(E77="","",VLOOKUP(E77,Category[],2,FALSE))</f>
        <v/>
      </c>
      <c r="G77" s="69"/>
      <c r="H77" s="70"/>
      <c r="I77" s="71"/>
      <c r="J77" s="76"/>
      <c r="K77" s="77">
        <f t="shared" si="1"/>
        <v>0</v>
      </c>
      <c r="L77" s="79"/>
      <c r="M77" s="97"/>
      <c r="N77" s="79"/>
      <c r="O77" s="91"/>
    </row>
    <row r="78" spans="3:15" ht="30" customHeight="1" thickTop="1" thickBot="1" x14ac:dyDescent="0.35">
      <c r="C78" s="107"/>
      <c r="D78" s="108"/>
      <c r="E78" s="109"/>
      <c r="F78" s="109" t="str">
        <f>IF(E78="","",VLOOKUP(E78,Category[],2,FALSE))</f>
        <v/>
      </c>
      <c r="G78" s="69"/>
      <c r="H78" s="70"/>
      <c r="I78" s="71"/>
      <c r="J78" s="76"/>
      <c r="K78" s="77">
        <f t="shared" si="1"/>
        <v>0</v>
      </c>
      <c r="L78" s="79"/>
      <c r="M78" s="97"/>
      <c r="N78" s="79"/>
      <c r="O78" s="91"/>
    </row>
    <row r="79" spans="3:15" ht="30" customHeight="1" thickTop="1" thickBot="1" x14ac:dyDescent="0.35">
      <c r="C79" s="107"/>
      <c r="D79" s="108"/>
      <c r="E79" s="109"/>
      <c r="F79" s="109" t="str">
        <f>IF(E79="","",VLOOKUP(E79,Category[],2,FALSE))</f>
        <v/>
      </c>
      <c r="G79" s="69"/>
      <c r="H79" s="70"/>
      <c r="I79" s="71"/>
      <c r="J79" s="76"/>
      <c r="K79" s="77">
        <f t="shared" si="1"/>
        <v>0</v>
      </c>
      <c r="L79" s="79"/>
      <c r="M79" s="97"/>
      <c r="N79" s="79"/>
      <c r="O79" s="91"/>
    </row>
    <row r="80" spans="3:15" ht="30" customHeight="1" thickTop="1" thickBot="1" x14ac:dyDescent="0.35">
      <c r="C80" s="107"/>
      <c r="D80" s="108"/>
      <c r="E80" s="109"/>
      <c r="F80" s="109" t="str">
        <f>IF(E80="","",VLOOKUP(E80,Category[],2,FALSE))</f>
        <v/>
      </c>
      <c r="G80" s="69"/>
      <c r="H80" s="70"/>
      <c r="I80" s="71"/>
      <c r="J80" s="76"/>
      <c r="K80" s="77">
        <f t="shared" si="1"/>
        <v>0</v>
      </c>
      <c r="L80" s="79"/>
      <c r="M80" s="97"/>
      <c r="N80" s="79"/>
      <c r="O80" s="91"/>
    </row>
    <row r="81" spans="3:15" ht="30" customHeight="1" thickTop="1" thickBot="1" x14ac:dyDescent="0.35">
      <c r="C81" s="107"/>
      <c r="D81" s="108"/>
      <c r="E81" s="109"/>
      <c r="F81" s="109" t="str">
        <f>IF(E81="","",VLOOKUP(E81,Category[],2,FALSE))</f>
        <v/>
      </c>
      <c r="G81" s="69"/>
      <c r="H81" s="70"/>
      <c r="I81" s="71"/>
      <c r="J81" s="76"/>
      <c r="K81" s="77">
        <f t="shared" si="1"/>
        <v>0</v>
      </c>
      <c r="L81" s="79"/>
      <c r="M81" s="97"/>
      <c r="N81" s="79"/>
      <c r="O81" s="91"/>
    </row>
    <row r="82" spans="3:15" ht="30" customHeight="1" thickTop="1" thickBot="1" x14ac:dyDescent="0.35">
      <c r="C82" s="107"/>
      <c r="D82" s="108"/>
      <c r="E82" s="109"/>
      <c r="F82" s="109" t="str">
        <f>IF(E82="","",VLOOKUP(E82,Category[],2,FALSE))</f>
        <v/>
      </c>
      <c r="G82" s="69"/>
      <c r="H82" s="70"/>
      <c r="I82" s="71"/>
      <c r="J82" s="76"/>
      <c r="K82" s="77">
        <f t="shared" si="1"/>
        <v>0</v>
      </c>
      <c r="L82" s="79"/>
      <c r="M82" s="97"/>
      <c r="N82" s="79"/>
      <c r="O82" s="91"/>
    </row>
    <row r="83" spans="3:15" ht="30" customHeight="1" thickTop="1" thickBot="1" x14ac:dyDescent="0.35">
      <c r="C83" s="107"/>
      <c r="D83" s="108"/>
      <c r="E83" s="109"/>
      <c r="F83" s="109" t="str">
        <f>IF(E83="","",VLOOKUP(E83,Category[],2,FALSE))</f>
        <v/>
      </c>
      <c r="G83" s="69"/>
      <c r="H83" s="70"/>
      <c r="I83" s="71"/>
      <c r="J83" s="76"/>
      <c r="K83" s="77">
        <f t="shared" si="1"/>
        <v>0</v>
      </c>
      <c r="L83" s="79"/>
      <c r="M83" s="97"/>
      <c r="N83" s="79"/>
      <c r="O83" s="91"/>
    </row>
    <row r="84" spans="3:15" ht="30" customHeight="1" thickTop="1" thickBot="1" x14ac:dyDescent="0.35">
      <c r="C84" s="107"/>
      <c r="D84" s="108"/>
      <c r="E84" s="109"/>
      <c r="F84" s="109" t="str">
        <f>IF(E84="","",VLOOKUP(E84,Category[],2,FALSE))</f>
        <v/>
      </c>
      <c r="G84" s="69"/>
      <c r="H84" s="70"/>
      <c r="I84" s="71"/>
      <c r="J84" s="76"/>
      <c r="K84" s="77">
        <f t="shared" si="1"/>
        <v>0</v>
      </c>
      <c r="L84" s="79"/>
      <c r="M84" s="97"/>
      <c r="N84" s="79"/>
      <c r="O84" s="91"/>
    </row>
    <row r="85" spans="3:15" ht="30" customHeight="1" thickTop="1" thickBot="1" x14ac:dyDescent="0.35">
      <c r="C85" s="107"/>
      <c r="D85" s="108"/>
      <c r="E85" s="109"/>
      <c r="F85" s="109" t="str">
        <f>IF(E85="","",VLOOKUP(E85,Category[],2,FALSE))</f>
        <v/>
      </c>
      <c r="G85" s="69"/>
      <c r="H85" s="70"/>
      <c r="I85" s="71"/>
      <c r="J85" s="76"/>
      <c r="K85" s="77">
        <f t="shared" si="1"/>
        <v>0</v>
      </c>
      <c r="L85" s="79"/>
      <c r="M85" s="97"/>
      <c r="N85" s="79"/>
      <c r="O85" s="91"/>
    </row>
    <row r="86" spans="3:15" ht="30" customHeight="1" thickTop="1" thickBot="1" x14ac:dyDescent="0.35">
      <c r="C86" s="107"/>
      <c r="D86" s="108"/>
      <c r="E86" s="109"/>
      <c r="F86" s="109" t="str">
        <f>IF(E86="","",VLOOKUP(E86,Category[],2,FALSE))</f>
        <v/>
      </c>
      <c r="G86" s="69"/>
      <c r="H86" s="70"/>
      <c r="I86" s="71"/>
      <c r="J86" s="76"/>
      <c r="K86" s="77">
        <f t="shared" si="1"/>
        <v>0</v>
      </c>
      <c r="L86" s="79"/>
      <c r="M86" s="97"/>
      <c r="N86" s="79"/>
      <c r="O86" s="91"/>
    </row>
    <row r="87" spans="3:15" ht="30" customHeight="1" thickTop="1" thickBot="1" x14ac:dyDescent="0.35">
      <c r="C87" s="107"/>
      <c r="D87" s="108"/>
      <c r="E87" s="109"/>
      <c r="F87" s="109" t="str">
        <f>IF(E87="","",VLOOKUP(E87,Category[],2,FALSE))</f>
        <v/>
      </c>
      <c r="G87" s="69"/>
      <c r="H87" s="70"/>
      <c r="I87" s="71"/>
      <c r="J87" s="76"/>
      <c r="K87" s="77">
        <f t="shared" si="1"/>
        <v>0</v>
      </c>
      <c r="L87" s="79"/>
      <c r="M87" s="97"/>
      <c r="N87" s="79"/>
      <c r="O87" s="91"/>
    </row>
    <row r="88" spans="3:15" ht="30" customHeight="1" thickTop="1" thickBot="1" x14ac:dyDescent="0.35">
      <c r="C88" s="107"/>
      <c r="D88" s="108"/>
      <c r="E88" s="109"/>
      <c r="F88" s="109" t="str">
        <f>IF(E88="","",VLOOKUP(E88,Category[],2,FALSE))</f>
        <v/>
      </c>
      <c r="G88" s="69"/>
      <c r="H88" s="70"/>
      <c r="I88" s="71"/>
      <c r="J88" s="76"/>
      <c r="K88" s="77">
        <f t="shared" si="1"/>
        <v>0</v>
      </c>
      <c r="L88" s="79"/>
      <c r="M88" s="97"/>
      <c r="N88" s="79"/>
      <c r="O88" s="91"/>
    </row>
    <row r="89" spans="3:15" ht="30" customHeight="1" thickTop="1" thickBot="1" x14ac:dyDescent="0.35">
      <c r="C89" s="107"/>
      <c r="D89" s="108"/>
      <c r="E89" s="109"/>
      <c r="F89" s="109" t="str">
        <f>IF(E89="","",VLOOKUP(E89,Category[],2,FALSE))</f>
        <v/>
      </c>
      <c r="G89" s="69"/>
      <c r="H89" s="70"/>
      <c r="I89" s="71"/>
      <c r="J89" s="76"/>
      <c r="K89" s="77">
        <f t="shared" si="1"/>
        <v>0</v>
      </c>
      <c r="L89" s="79"/>
      <c r="M89" s="97"/>
      <c r="N89" s="79"/>
      <c r="O89" s="91"/>
    </row>
    <row r="90" spans="3:15" ht="30" customHeight="1" thickTop="1" thickBot="1" x14ac:dyDescent="0.35">
      <c r="C90" s="107"/>
      <c r="D90" s="108"/>
      <c r="E90" s="109"/>
      <c r="F90" s="109" t="str">
        <f>IF(E90="","",VLOOKUP(E90,Category[],2,FALSE))</f>
        <v/>
      </c>
      <c r="G90" s="69"/>
      <c r="H90" s="70"/>
      <c r="I90" s="71"/>
      <c r="J90" s="76"/>
      <c r="K90" s="77">
        <f t="shared" si="1"/>
        <v>0</v>
      </c>
      <c r="L90" s="79"/>
      <c r="M90" s="97"/>
      <c r="N90" s="79"/>
      <c r="O90" s="91"/>
    </row>
    <row r="91" spans="3:15" ht="30" customHeight="1" thickTop="1" thickBot="1" x14ac:dyDescent="0.35">
      <c r="C91" s="107"/>
      <c r="D91" s="108"/>
      <c r="E91" s="109"/>
      <c r="F91" s="109" t="str">
        <f>IF(E91="","",VLOOKUP(E91,Category[],2,FALSE))</f>
        <v/>
      </c>
      <c r="G91" s="69"/>
      <c r="H91" s="70"/>
      <c r="I91" s="71"/>
      <c r="J91" s="76"/>
      <c r="K91" s="77">
        <f t="shared" si="1"/>
        <v>0</v>
      </c>
      <c r="L91" s="79"/>
      <c r="M91" s="97"/>
      <c r="N91" s="79"/>
      <c r="O91" s="91"/>
    </row>
    <row r="92" spans="3:15" ht="30" customHeight="1" thickTop="1" thickBot="1" x14ac:dyDescent="0.35">
      <c r="C92" s="107"/>
      <c r="D92" s="108"/>
      <c r="E92" s="109"/>
      <c r="F92" s="109" t="str">
        <f>IF(E92="","",VLOOKUP(E92,Category[],2,FALSE))</f>
        <v/>
      </c>
      <c r="G92" s="69"/>
      <c r="H92" s="70"/>
      <c r="I92" s="71"/>
      <c r="J92" s="76"/>
      <c r="K92" s="77">
        <f t="shared" si="1"/>
        <v>0</v>
      </c>
      <c r="L92" s="79"/>
      <c r="M92" s="97"/>
      <c r="N92" s="79"/>
      <c r="O92" s="91"/>
    </row>
    <row r="93" spans="3:15" ht="30" customHeight="1" thickTop="1" thickBot="1" x14ac:dyDescent="0.35">
      <c r="C93" s="107"/>
      <c r="D93" s="108"/>
      <c r="E93" s="109"/>
      <c r="F93" s="109" t="str">
        <f>IF(E93="","",VLOOKUP(E93,Category[],2,FALSE))</f>
        <v/>
      </c>
      <c r="G93" s="69"/>
      <c r="H93" s="70"/>
      <c r="I93" s="71"/>
      <c r="J93" s="76"/>
      <c r="K93" s="77">
        <f t="shared" si="1"/>
        <v>0</v>
      </c>
      <c r="L93" s="79"/>
      <c r="M93" s="97"/>
      <c r="N93" s="79"/>
      <c r="O93" s="91"/>
    </row>
    <row r="94" spans="3:15" ht="30" customHeight="1" thickTop="1" thickBot="1" x14ac:dyDescent="0.35">
      <c r="C94" s="107"/>
      <c r="D94" s="108"/>
      <c r="E94" s="109"/>
      <c r="F94" s="109" t="str">
        <f>IF(E94="","",VLOOKUP(E94,Category[],2,FALSE))</f>
        <v/>
      </c>
      <c r="G94" s="69"/>
      <c r="H94" s="70"/>
      <c r="I94" s="71"/>
      <c r="J94" s="76"/>
      <c r="K94" s="77">
        <f t="shared" si="1"/>
        <v>0</v>
      </c>
      <c r="L94" s="79"/>
      <c r="M94" s="97"/>
      <c r="N94" s="79"/>
      <c r="O94" s="91"/>
    </row>
    <row r="95" spans="3:15" ht="30" customHeight="1" thickTop="1" thickBot="1" x14ac:dyDescent="0.35">
      <c r="C95" s="107"/>
      <c r="D95" s="108"/>
      <c r="E95" s="109"/>
      <c r="F95" s="109" t="str">
        <f>IF(E95="","",VLOOKUP(E95,Category[],2,FALSE))</f>
        <v/>
      </c>
      <c r="G95" s="69"/>
      <c r="H95" s="70"/>
      <c r="I95" s="71"/>
      <c r="J95" s="76"/>
      <c r="K95" s="77">
        <f t="shared" si="1"/>
        <v>0</v>
      </c>
      <c r="L95" s="79"/>
      <c r="M95" s="97"/>
      <c r="N95" s="79"/>
      <c r="O95" s="91"/>
    </row>
    <row r="96" spans="3:15" ht="30" customHeight="1" thickTop="1" thickBot="1" x14ac:dyDescent="0.35">
      <c r="C96" s="107"/>
      <c r="D96" s="108"/>
      <c r="E96" s="109"/>
      <c r="F96" s="109" t="str">
        <f>IF(E96="","",VLOOKUP(E96,Category[],2,FALSE))</f>
        <v/>
      </c>
      <c r="G96" s="69"/>
      <c r="H96" s="70"/>
      <c r="I96" s="71"/>
      <c r="J96" s="76"/>
      <c r="K96" s="77">
        <f t="shared" si="1"/>
        <v>0</v>
      </c>
      <c r="L96" s="79"/>
      <c r="M96" s="97"/>
      <c r="N96" s="79"/>
      <c r="O96" s="91"/>
    </row>
    <row r="97" spans="3:15" ht="30" customHeight="1" thickTop="1" thickBot="1" x14ac:dyDescent="0.35">
      <c r="C97" s="107"/>
      <c r="D97" s="108"/>
      <c r="E97" s="109"/>
      <c r="F97" s="109" t="str">
        <f>IF(E97="","",VLOOKUP(E97,Category[],2,FALSE))</f>
        <v/>
      </c>
      <c r="G97" s="69"/>
      <c r="H97" s="70"/>
      <c r="I97" s="71"/>
      <c r="J97" s="76"/>
      <c r="K97" s="77">
        <f t="shared" si="1"/>
        <v>0</v>
      </c>
      <c r="L97" s="79"/>
      <c r="M97" s="97"/>
      <c r="N97" s="79"/>
      <c r="O97" s="91"/>
    </row>
    <row r="98" spans="3:15" ht="30" customHeight="1" thickTop="1" thickBot="1" x14ac:dyDescent="0.35">
      <c r="C98" s="107"/>
      <c r="D98" s="108"/>
      <c r="E98" s="109"/>
      <c r="F98" s="109" t="str">
        <f>IF(E98="","",VLOOKUP(E98,Category[],2,FALSE))</f>
        <v/>
      </c>
      <c r="G98" s="69"/>
      <c r="H98" s="70"/>
      <c r="I98" s="71"/>
      <c r="J98" s="76"/>
      <c r="K98" s="77">
        <f t="shared" si="1"/>
        <v>0</v>
      </c>
      <c r="L98" s="79"/>
      <c r="M98" s="97"/>
      <c r="N98" s="79"/>
      <c r="O98" s="91"/>
    </row>
    <row r="99" spans="3:15" ht="30" customHeight="1" thickTop="1" thickBot="1" x14ac:dyDescent="0.35">
      <c r="C99" s="107"/>
      <c r="D99" s="108"/>
      <c r="E99" s="109"/>
      <c r="F99" s="109" t="str">
        <f>IF(E99="","",VLOOKUP(E99,Category[],2,FALSE))</f>
        <v/>
      </c>
      <c r="G99" s="69"/>
      <c r="H99" s="70"/>
      <c r="I99" s="71"/>
      <c r="J99" s="76"/>
      <c r="K99" s="77">
        <f t="shared" si="1"/>
        <v>0</v>
      </c>
      <c r="L99" s="79"/>
      <c r="M99" s="97"/>
      <c r="N99" s="79"/>
      <c r="O99" s="91"/>
    </row>
    <row r="100" spans="3:15" ht="30" customHeight="1" thickTop="1" thickBot="1" x14ac:dyDescent="0.35">
      <c r="C100" s="107"/>
      <c r="D100" s="108"/>
      <c r="E100" s="109"/>
      <c r="F100" s="109" t="str">
        <f>IF(E100="","",VLOOKUP(E100,Category[],2,FALSE))</f>
        <v/>
      </c>
      <c r="G100" s="69"/>
      <c r="H100" s="70"/>
      <c r="I100" s="71"/>
      <c r="J100" s="76"/>
      <c r="K100" s="77">
        <f t="shared" si="1"/>
        <v>0</v>
      </c>
      <c r="L100" s="79"/>
      <c r="M100" s="97"/>
      <c r="N100" s="79"/>
      <c r="O100" s="91"/>
    </row>
    <row r="101" spans="3:15" ht="30" customHeight="1" thickTop="1" thickBot="1" x14ac:dyDescent="0.35">
      <c r="C101" s="107"/>
      <c r="D101" s="108"/>
      <c r="E101" s="109"/>
      <c r="F101" s="109" t="str">
        <f>IF(E101="","",VLOOKUP(E101,Category[],2,FALSE))</f>
        <v/>
      </c>
      <c r="G101" s="69"/>
      <c r="H101" s="70"/>
      <c r="I101" s="71"/>
      <c r="J101" s="76"/>
      <c r="K101" s="77">
        <f t="shared" si="1"/>
        <v>0</v>
      </c>
      <c r="L101" s="79"/>
      <c r="M101" s="97"/>
      <c r="N101" s="79"/>
      <c r="O101" s="91"/>
    </row>
    <row r="102" spans="3:15" ht="30" customHeight="1" thickTop="1" thickBot="1" x14ac:dyDescent="0.35">
      <c r="C102" s="107"/>
      <c r="D102" s="108"/>
      <c r="E102" s="109"/>
      <c r="F102" s="109" t="str">
        <f>IF(E102="","",VLOOKUP(E102,Category[],2,FALSE))</f>
        <v/>
      </c>
      <c r="G102" s="69"/>
      <c r="H102" s="70"/>
      <c r="I102" s="71"/>
      <c r="J102" s="76"/>
      <c r="K102" s="77">
        <f t="shared" si="1"/>
        <v>0</v>
      </c>
      <c r="L102" s="79"/>
      <c r="M102" s="97"/>
      <c r="N102" s="79"/>
      <c r="O102" s="91"/>
    </row>
    <row r="103" spans="3:15" ht="30" customHeight="1" thickTop="1" thickBot="1" x14ac:dyDescent="0.35">
      <c r="C103" s="107"/>
      <c r="D103" s="108"/>
      <c r="E103" s="109"/>
      <c r="F103" s="109" t="str">
        <f>IF(E103="","",VLOOKUP(E103,Category[],2,FALSE))</f>
        <v/>
      </c>
      <c r="G103" s="69"/>
      <c r="H103" s="70"/>
      <c r="I103" s="71"/>
      <c r="J103" s="76"/>
      <c r="K103" s="77">
        <f t="shared" si="1"/>
        <v>0</v>
      </c>
      <c r="L103" s="79"/>
      <c r="M103" s="97"/>
      <c r="N103" s="79"/>
      <c r="O103" s="91"/>
    </row>
    <row r="104" spans="3:15" ht="30" customHeight="1" thickTop="1" thickBot="1" x14ac:dyDescent="0.35">
      <c r="C104" s="107"/>
      <c r="D104" s="108"/>
      <c r="E104" s="109"/>
      <c r="F104" s="109" t="str">
        <f>IF(E104="","",VLOOKUP(E104,Category[],2,FALSE))</f>
        <v/>
      </c>
      <c r="G104" s="69"/>
      <c r="H104" s="70"/>
      <c r="I104" s="71"/>
      <c r="J104" s="76"/>
      <c r="K104" s="77">
        <f t="shared" si="1"/>
        <v>0</v>
      </c>
      <c r="L104" s="79"/>
      <c r="M104" s="97"/>
      <c r="N104" s="79"/>
      <c r="O104" s="91"/>
    </row>
    <row r="105" spans="3:15" ht="30" customHeight="1" thickTop="1" thickBot="1" x14ac:dyDescent="0.35">
      <c r="C105" s="107"/>
      <c r="D105" s="108"/>
      <c r="E105" s="109"/>
      <c r="F105" s="109" t="str">
        <f>IF(E105="","",VLOOKUP(E105,Category[],2,FALSE))</f>
        <v/>
      </c>
      <c r="G105" s="69"/>
      <c r="H105" s="70"/>
      <c r="I105" s="71"/>
      <c r="J105" s="76"/>
      <c r="K105" s="77">
        <f t="shared" si="1"/>
        <v>0</v>
      </c>
      <c r="L105" s="79"/>
      <c r="M105" s="97"/>
      <c r="N105" s="79"/>
      <c r="O105" s="91"/>
    </row>
    <row r="106" spans="3:15" ht="30" customHeight="1" thickTop="1" thickBot="1" x14ac:dyDescent="0.35">
      <c r="C106" s="107"/>
      <c r="D106" s="108"/>
      <c r="E106" s="109"/>
      <c r="F106" s="109" t="str">
        <f>IF(E106="","",VLOOKUP(E106,Category[],2,FALSE))</f>
        <v/>
      </c>
      <c r="G106" s="69"/>
      <c r="H106" s="70"/>
      <c r="I106" s="71"/>
      <c r="J106" s="76"/>
      <c r="K106" s="77">
        <f t="shared" si="1"/>
        <v>0</v>
      </c>
      <c r="L106" s="79"/>
      <c r="M106" s="97"/>
      <c r="N106" s="79"/>
      <c r="O106" s="91"/>
    </row>
    <row r="107" spans="3:15" ht="30" customHeight="1" thickTop="1" thickBot="1" x14ac:dyDescent="0.35">
      <c r="C107" s="107"/>
      <c r="D107" s="108"/>
      <c r="E107" s="109"/>
      <c r="F107" s="109" t="str">
        <f>IF(E107="","",VLOOKUP(E107,Category[],2,FALSE))</f>
        <v/>
      </c>
      <c r="G107" s="69"/>
      <c r="H107" s="70"/>
      <c r="I107" s="71"/>
      <c r="J107" s="76"/>
      <c r="K107" s="77">
        <f t="shared" si="1"/>
        <v>0</v>
      </c>
      <c r="L107" s="79"/>
      <c r="M107" s="97"/>
      <c r="N107" s="79"/>
      <c r="O107" s="91"/>
    </row>
    <row r="108" spans="3:15" ht="30" customHeight="1" thickTop="1" thickBot="1" x14ac:dyDescent="0.35">
      <c r="C108" s="107"/>
      <c r="D108" s="108"/>
      <c r="E108" s="109"/>
      <c r="F108" s="109" t="str">
        <f>IF(E108="","",VLOOKUP(E108,Category[],2,FALSE))</f>
        <v/>
      </c>
      <c r="G108" s="69"/>
      <c r="H108" s="70"/>
      <c r="I108" s="71"/>
      <c r="J108" s="76"/>
      <c r="K108" s="77">
        <f t="shared" si="1"/>
        <v>0</v>
      </c>
      <c r="L108" s="79"/>
      <c r="M108" s="97"/>
      <c r="N108" s="79"/>
      <c r="O108" s="91"/>
    </row>
    <row r="109" spans="3:15" ht="30" customHeight="1" thickTop="1" thickBot="1" x14ac:dyDescent="0.35">
      <c r="C109" s="107"/>
      <c r="D109" s="108"/>
      <c r="E109" s="109"/>
      <c r="F109" s="109" t="str">
        <f>IF(E109="","",VLOOKUP(E109,Category[],2,FALSE))</f>
        <v/>
      </c>
      <c r="G109" s="69"/>
      <c r="H109" s="70"/>
      <c r="I109" s="71"/>
      <c r="J109" s="76"/>
      <c r="K109" s="77">
        <f t="shared" si="1"/>
        <v>0</v>
      </c>
      <c r="L109" s="79"/>
      <c r="M109" s="97"/>
      <c r="N109" s="79"/>
      <c r="O109" s="91"/>
    </row>
    <row r="110" spans="3:15" ht="30" customHeight="1" thickTop="1" thickBot="1" x14ac:dyDescent="0.35">
      <c r="C110" s="107"/>
      <c r="D110" s="108"/>
      <c r="E110" s="109"/>
      <c r="F110" s="109" t="str">
        <f>IF(E110="","",VLOOKUP(E110,Category[],2,FALSE))</f>
        <v/>
      </c>
      <c r="G110" s="69"/>
      <c r="H110" s="70"/>
      <c r="I110" s="71"/>
      <c r="J110" s="76"/>
      <c r="K110" s="77">
        <f t="shared" si="1"/>
        <v>0</v>
      </c>
      <c r="L110" s="79"/>
      <c r="M110" s="97"/>
      <c r="N110" s="79"/>
      <c r="O110" s="91"/>
    </row>
    <row r="111" spans="3:15" ht="30" customHeight="1" thickTop="1" thickBot="1" x14ac:dyDescent="0.35">
      <c r="C111" s="107"/>
      <c r="D111" s="108"/>
      <c r="E111" s="109"/>
      <c r="F111" s="109" t="str">
        <f>IF(E111="","",VLOOKUP(E111,Category[],2,FALSE))</f>
        <v/>
      </c>
      <c r="G111" s="69"/>
      <c r="H111" s="70"/>
      <c r="I111" s="71"/>
      <c r="J111" s="76"/>
      <c r="K111" s="77">
        <f t="shared" si="1"/>
        <v>0</v>
      </c>
      <c r="L111" s="79"/>
      <c r="M111" s="97"/>
      <c r="N111" s="79"/>
      <c r="O111" s="91"/>
    </row>
    <row r="112" spans="3:15" ht="30" customHeight="1" thickTop="1" thickBot="1" x14ac:dyDescent="0.35">
      <c r="C112" s="107"/>
      <c r="D112" s="108"/>
      <c r="E112" s="109"/>
      <c r="F112" s="109" t="str">
        <f>IF(E112="","",VLOOKUP(E112,Category[],2,FALSE))</f>
        <v/>
      </c>
      <c r="G112" s="69"/>
      <c r="H112" s="70"/>
      <c r="I112" s="71"/>
      <c r="J112" s="76"/>
      <c r="K112" s="77">
        <f t="shared" si="1"/>
        <v>0</v>
      </c>
      <c r="L112" s="79"/>
      <c r="M112" s="97"/>
      <c r="N112" s="79"/>
      <c r="O112" s="91"/>
    </row>
    <row r="113" spans="3:15" ht="30" customHeight="1" thickTop="1" thickBot="1" x14ac:dyDescent="0.35">
      <c r="C113" s="107"/>
      <c r="D113" s="108"/>
      <c r="E113" s="109"/>
      <c r="F113" s="109" t="str">
        <f>IF(E113="","",VLOOKUP(E113,Category[],2,FALSE))</f>
        <v/>
      </c>
      <c r="G113" s="69"/>
      <c r="H113" s="70"/>
      <c r="I113" s="71"/>
      <c r="J113" s="76"/>
      <c r="K113" s="77">
        <f t="shared" si="1"/>
        <v>0</v>
      </c>
      <c r="L113" s="79"/>
      <c r="M113" s="97"/>
      <c r="N113" s="79"/>
      <c r="O113" s="91"/>
    </row>
    <row r="114" spans="3:15" ht="30" customHeight="1" thickTop="1" thickBot="1" x14ac:dyDescent="0.35">
      <c r="C114" s="107"/>
      <c r="D114" s="108"/>
      <c r="E114" s="109"/>
      <c r="F114" s="109" t="str">
        <f>IF(E114="","",VLOOKUP(E114,Category[],2,FALSE))</f>
        <v/>
      </c>
      <c r="G114" s="69"/>
      <c r="H114" s="70"/>
      <c r="I114" s="71"/>
      <c r="J114" s="76"/>
      <c r="K114" s="77">
        <f t="shared" si="1"/>
        <v>0</v>
      </c>
      <c r="L114" s="79"/>
      <c r="M114" s="97"/>
      <c r="N114" s="79"/>
      <c r="O114" s="91"/>
    </row>
    <row r="115" spans="3:15" ht="30" customHeight="1" thickTop="1" thickBot="1" x14ac:dyDescent="0.35">
      <c r="C115" s="107"/>
      <c r="D115" s="108"/>
      <c r="E115" s="109"/>
      <c r="F115" s="109" t="str">
        <f>IF(E115="","",VLOOKUP(E115,Category[],2,FALSE))</f>
        <v/>
      </c>
      <c r="G115" s="69"/>
      <c r="H115" s="70"/>
      <c r="I115" s="71"/>
      <c r="J115" s="76"/>
      <c r="K115" s="77">
        <f t="shared" si="1"/>
        <v>0</v>
      </c>
      <c r="L115" s="79"/>
      <c r="M115" s="97"/>
      <c r="N115" s="79"/>
      <c r="O115" s="91"/>
    </row>
    <row r="116" spans="3:15" ht="30" customHeight="1" thickTop="1" thickBot="1" x14ac:dyDescent="0.35">
      <c r="C116" s="107"/>
      <c r="D116" s="108"/>
      <c r="E116" s="109"/>
      <c r="F116" s="109" t="str">
        <f>IF(E116="","",VLOOKUP(E116,Category[],2,FALSE))</f>
        <v/>
      </c>
      <c r="G116" s="69"/>
      <c r="H116" s="70"/>
      <c r="I116" s="71"/>
      <c r="J116" s="76"/>
      <c r="K116" s="77">
        <f t="shared" si="1"/>
        <v>0</v>
      </c>
      <c r="L116" s="79"/>
      <c r="M116" s="97"/>
      <c r="N116" s="79"/>
      <c r="O116" s="91"/>
    </row>
    <row r="117" spans="3:15" ht="30" customHeight="1" thickTop="1" thickBot="1" x14ac:dyDescent="0.35">
      <c r="C117" s="107"/>
      <c r="D117" s="108"/>
      <c r="E117" s="109"/>
      <c r="F117" s="109" t="str">
        <f>IF(E117="","",VLOOKUP(E117,Category[],2,FALSE))</f>
        <v/>
      </c>
      <c r="G117" s="69"/>
      <c r="H117" s="70"/>
      <c r="I117" s="71"/>
      <c r="J117" s="76"/>
      <c r="K117" s="77">
        <f t="shared" si="1"/>
        <v>0</v>
      </c>
      <c r="L117" s="79"/>
      <c r="M117" s="97"/>
      <c r="N117" s="79"/>
      <c r="O117" s="91"/>
    </row>
    <row r="118" spans="3:15" ht="30" customHeight="1" thickTop="1" thickBot="1" x14ac:dyDescent="0.35">
      <c r="C118" s="107"/>
      <c r="D118" s="108"/>
      <c r="E118" s="109"/>
      <c r="F118" s="109" t="str">
        <f>IF(E118="","",VLOOKUP(E118,Category[],2,FALSE))</f>
        <v/>
      </c>
      <c r="G118" s="69"/>
      <c r="H118" s="70"/>
      <c r="I118" s="71"/>
      <c r="J118" s="76"/>
      <c r="K118" s="77">
        <f t="shared" si="1"/>
        <v>0</v>
      </c>
      <c r="L118" s="79"/>
      <c r="M118" s="97"/>
      <c r="N118" s="79"/>
      <c r="O118" s="91"/>
    </row>
    <row r="119" spans="3:15" ht="30" customHeight="1" thickTop="1" thickBot="1" x14ac:dyDescent="0.35">
      <c r="C119" s="107"/>
      <c r="D119" s="108"/>
      <c r="E119" s="109"/>
      <c r="F119" s="109" t="str">
        <f>IF(E119="","",VLOOKUP(E119,Category[],2,FALSE))</f>
        <v/>
      </c>
      <c r="G119" s="69"/>
      <c r="H119" s="70"/>
      <c r="I119" s="71"/>
      <c r="J119" s="76"/>
      <c r="K119" s="77">
        <f t="shared" si="1"/>
        <v>0</v>
      </c>
      <c r="L119" s="79"/>
      <c r="M119" s="97"/>
      <c r="N119" s="79"/>
      <c r="O119" s="91"/>
    </row>
    <row r="120" spans="3:15" ht="30" customHeight="1" thickTop="1" thickBot="1" x14ac:dyDescent="0.35">
      <c r="C120" s="107"/>
      <c r="D120" s="108"/>
      <c r="E120" s="109"/>
      <c r="F120" s="109" t="str">
        <f>IF(E120="","",VLOOKUP(E120,Category[],2,FALSE))</f>
        <v/>
      </c>
      <c r="G120" s="69"/>
      <c r="H120" s="70"/>
      <c r="I120" s="71"/>
      <c r="J120" s="76"/>
      <c r="K120" s="77">
        <f t="shared" si="1"/>
        <v>0</v>
      </c>
      <c r="L120" s="79"/>
      <c r="M120" s="97"/>
      <c r="N120" s="79"/>
      <c r="O120" s="91"/>
    </row>
    <row r="121" spans="3:15" ht="30" customHeight="1" thickTop="1" thickBot="1" x14ac:dyDescent="0.35">
      <c r="C121" s="107"/>
      <c r="D121" s="108"/>
      <c r="E121" s="109"/>
      <c r="F121" s="109" t="str">
        <f>IF(E121="","",VLOOKUP(E121,Category[],2,FALSE))</f>
        <v/>
      </c>
      <c r="G121" s="69"/>
      <c r="H121" s="70"/>
      <c r="I121" s="71"/>
      <c r="J121" s="76"/>
      <c r="K121" s="77">
        <f t="shared" si="1"/>
        <v>0</v>
      </c>
      <c r="L121" s="79"/>
      <c r="M121" s="97"/>
      <c r="N121" s="79"/>
      <c r="O121" s="91"/>
    </row>
    <row r="122" spans="3:15" ht="30" customHeight="1" thickTop="1" thickBot="1" x14ac:dyDescent="0.35">
      <c r="C122" s="107"/>
      <c r="D122" s="108"/>
      <c r="E122" s="109"/>
      <c r="F122" s="109" t="str">
        <f>IF(E122="","",VLOOKUP(E122,Category[],2,FALSE))</f>
        <v/>
      </c>
      <c r="G122" s="69"/>
      <c r="H122" s="70"/>
      <c r="I122" s="71"/>
      <c r="J122" s="76"/>
      <c r="K122" s="77">
        <f t="shared" si="1"/>
        <v>0</v>
      </c>
      <c r="L122" s="79"/>
      <c r="M122" s="97"/>
      <c r="N122" s="79"/>
      <c r="O122" s="91"/>
    </row>
    <row r="123" spans="3:15" ht="30" customHeight="1" thickTop="1" thickBot="1" x14ac:dyDescent="0.35">
      <c r="C123" s="107"/>
      <c r="D123" s="108"/>
      <c r="E123" s="109"/>
      <c r="F123" s="109" t="str">
        <f>IF(E123="","",VLOOKUP(E123,Category[],2,FALSE))</f>
        <v/>
      </c>
      <c r="G123" s="69"/>
      <c r="H123" s="70"/>
      <c r="I123" s="71"/>
      <c r="J123" s="76"/>
      <c r="K123" s="77">
        <f t="shared" si="1"/>
        <v>0</v>
      </c>
      <c r="L123" s="79"/>
      <c r="M123" s="97"/>
      <c r="N123" s="79"/>
      <c r="O123" s="91"/>
    </row>
    <row r="124" spans="3:15" ht="30" customHeight="1" thickTop="1" thickBot="1" x14ac:dyDescent="0.35">
      <c r="C124" s="107"/>
      <c r="D124" s="108"/>
      <c r="E124" s="109"/>
      <c r="F124" s="109" t="str">
        <f>IF(E124="","",VLOOKUP(E124,Category[],2,FALSE))</f>
        <v/>
      </c>
      <c r="G124" s="69"/>
      <c r="H124" s="70"/>
      <c r="I124" s="71"/>
      <c r="J124" s="76"/>
      <c r="K124" s="77">
        <f t="shared" si="1"/>
        <v>0</v>
      </c>
      <c r="L124" s="79"/>
      <c r="M124" s="97"/>
      <c r="N124" s="79"/>
      <c r="O124" s="91"/>
    </row>
    <row r="125" spans="3:15" ht="30" customHeight="1" thickTop="1" thickBot="1" x14ac:dyDescent="0.35">
      <c r="C125" s="107"/>
      <c r="D125" s="108"/>
      <c r="E125" s="109"/>
      <c r="F125" s="109" t="str">
        <f>IF(E125="","",VLOOKUP(E125,Category[],2,FALSE))</f>
        <v/>
      </c>
      <c r="G125" s="69"/>
      <c r="H125" s="70"/>
      <c r="I125" s="71"/>
      <c r="J125" s="76"/>
      <c r="K125" s="77">
        <f t="shared" si="1"/>
        <v>0</v>
      </c>
      <c r="L125" s="79"/>
      <c r="M125" s="97"/>
      <c r="N125" s="79"/>
      <c r="O125" s="91"/>
    </row>
    <row r="126" spans="3:15" ht="30" customHeight="1" thickTop="1" thickBot="1" x14ac:dyDescent="0.35">
      <c r="C126" s="107"/>
      <c r="D126" s="108"/>
      <c r="E126" s="109"/>
      <c r="F126" s="109" t="str">
        <f>IF(E126="","",VLOOKUP(E126,Category[],2,FALSE))</f>
        <v/>
      </c>
      <c r="G126" s="69"/>
      <c r="H126" s="70"/>
      <c r="I126" s="71"/>
      <c r="J126" s="76"/>
      <c r="K126" s="77">
        <f t="shared" si="1"/>
        <v>0</v>
      </c>
      <c r="L126" s="79"/>
      <c r="M126" s="97"/>
      <c r="N126" s="79"/>
      <c r="O126" s="91"/>
    </row>
    <row r="127" spans="3:15" ht="30" customHeight="1" thickTop="1" thickBot="1" x14ac:dyDescent="0.35">
      <c r="C127" s="107"/>
      <c r="D127" s="108"/>
      <c r="E127" s="109"/>
      <c r="F127" s="109" t="str">
        <f>IF(E127="","",VLOOKUP(E127,Category[],2,FALSE))</f>
        <v/>
      </c>
      <c r="G127" s="69"/>
      <c r="H127" s="70"/>
      <c r="I127" s="71"/>
      <c r="J127" s="76"/>
      <c r="K127" s="77">
        <f t="shared" si="1"/>
        <v>0</v>
      </c>
      <c r="L127" s="79"/>
      <c r="M127" s="97"/>
      <c r="N127" s="79"/>
      <c r="O127" s="91"/>
    </row>
    <row r="128" spans="3:15" ht="30" customHeight="1" thickTop="1" thickBot="1" x14ac:dyDescent="0.35">
      <c r="C128" s="107"/>
      <c r="D128" s="108"/>
      <c r="E128" s="109"/>
      <c r="F128" s="109" t="str">
        <f>IF(E128="","",VLOOKUP(E128,Category[],2,FALSE))</f>
        <v/>
      </c>
      <c r="G128" s="69"/>
      <c r="H128" s="70"/>
      <c r="I128" s="71"/>
      <c r="J128" s="76"/>
      <c r="K128" s="77">
        <f t="shared" si="1"/>
        <v>0</v>
      </c>
      <c r="L128" s="79"/>
      <c r="M128" s="97"/>
      <c r="N128" s="79"/>
      <c r="O128" s="91"/>
    </row>
    <row r="129" spans="3:15" ht="30" customHeight="1" thickTop="1" thickBot="1" x14ac:dyDescent="0.35">
      <c r="C129" s="107"/>
      <c r="D129" s="108"/>
      <c r="E129" s="109"/>
      <c r="F129" s="109" t="str">
        <f>IF(E129="","",VLOOKUP(E129,Category[],2,FALSE))</f>
        <v/>
      </c>
      <c r="G129" s="69"/>
      <c r="H129" s="70"/>
      <c r="I129" s="71"/>
      <c r="J129" s="76"/>
      <c r="K129" s="77">
        <f t="shared" si="1"/>
        <v>0</v>
      </c>
      <c r="L129" s="79"/>
      <c r="M129" s="97"/>
      <c r="N129" s="79"/>
      <c r="O129" s="91"/>
    </row>
    <row r="130" spans="3:15" ht="30" customHeight="1" thickTop="1" thickBot="1" x14ac:dyDescent="0.35">
      <c r="C130" s="107"/>
      <c r="D130" s="108"/>
      <c r="E130" s="109"/>
      <c r="F130" s="109" t="str">
        <f>IF(E130="","",VLOOKUP(E130,Category[],2,FALSE))</f>
        <v/>
      </c>
      <c r="G130" s="69"/>
      <c r="H130" s="70"/>
      <c r="I130" s="71"/>
      <c r="J130" s="76"/>
      <c r="K130" s="77">
        <f t="shared" si="1"/>
        <v>0</v>
      </c>
      <c r="L130" s="79"/>
      <c r="M130" s="97"/>
      <c r="N130" s="79"/>
      <c r="O130" s="91"/>
    </row>
    <row r="131" spans="3:15" ht="30" customHeight="1" thickTop="1" thickBot="1" x14ac:dyDescent="0.35">
      <c r="C131" s="107"/>
      <c r="D131" s="108"/>
      <c r="E131" s="109"/>
      <c r="F131" s="109" t="str">
        <f>IF(E131="","",VLOOKUP(E131,Category[],2,FALSE))</f>
        <v/>
      </c>
      <c r="G131" s="69"/>
      <c r="H131" s="70"/>
      <c r="I131" s="71"/>
      <c r="J131" s="76"/>
      <c r="K131" s="77">
        <f t="shared" si="1"/>
        <v>0</v>
      </c>
      <c r="L131" s="79"/>
      <c r="M131" s="97"/>
      <c r="N131" s="79"/>
      <c r="O131" s="91"/>
    </row>
    <row r="132" spans="3:15" ht="30" customHeight="1" thickTop="1" thickBot="1" x14ac:dyDescent="0.35">
      <c r="C132" s="107"/>
      <c r="D132" s="108"/>
      <c r="E132" s="109"/>
      <c r="F132" s="109" t="str">
        <f>IF(E132="","",VLOOKUP(E132,Category[],2,FALSE))</f>
        <v/>
      </c>
      <c r="G132" s="69"/>
      <c r="H132" s="70"/>
      <c r="I132" s="71"/>
      <c r="J132" s="76"/>
      <c r="K132" s="77">
        <f t="shared" si="1"/>
        <v>0</v>
      </c>
      <c r="L132" s="79"/>
      <c r="M132" s="97"/>
      <c r="N132" s="79"/>
      <c r="O132" s="91"/>
    </row>
    <row r="133" spans="3:15" ht="30" customHeight="1" thickTop="1" thickBot="1" x14ac:dyDescent="0.35">
      <c r="C133" s="107"/>
      <c r="D133" s="108"/>
      <c r="E133" s="109"/>
      <c r="F133" s="109" t="str">
        <f>IF(E133="","",VLOOKUP(E133,Category[],2,FALSE))</f>
        <v/>
      </c>
      <c r="G133" s="69"/>
      <c r="H133" s="70"/>
      <c r="I133" s="71"/>
      <c r="J133" s="76"/>
      <c r="K133" s="77">
        <f t="shared" si="1"/>
        <v>0</v>
      </c>
      <c r="L133" s="79"/>
      <c r="M133" s="97"/>
      <c r="N133" s="79"/>
      <c r="O133" s="91"/>
    </row>
    <row r="134" spans="3:15" ht="30" customHeight="1" thickTop="1" thickBot="1" x14ac:dyDescent="0.35">
      <c r="C134" s="107"/>
      <c r="D134" s="108"/>
      <c r="E134" s="109"/>
      <c r="F134" s="109" t="str">
        <f>IF(E134="","",VLOOKUP(E134,Category[],2,FALSE))</f>
        <v/>
      </c>
      <c r="G134" s="69"/>
      <c r="H134" s="70"/>
      <c r="I134" s="71"/>
      <c r="J134" s="76"/>
      <c r="K134" s="77">
        <f t="shared" si="1"/>
        <v>0</v>
      </c>
      <c r="L134" s="79"/>
      <c r="M134" s="97"/>
      <c r="N134" s="79"/>
      <c r="O134" s="91"/>
    </row>
    <row r="135" spans="3:15" ht="30" customHeight="1" thickTop="1" thickBot="1" x14ac:dyDescent="0.35">
      <c r="C135" s="107"/>
      <c r="D135" s="108"/>
      <c r="E135" s="109"/>
      <c r="F135" s="109" t="str">
        <f>IF(E135="","",VLOOKUP(E135,Category[],2,FALSE))</f>
        <v/>
      </c>
      <c r="G135" s="69"/>
      <c r="H135" s="70"/>
      <c r="I135" s="71"/>
      <c r="J135" s="76"/>
      <c r="K135" s="77">
        <f t="shared" si="1"/>
        <v>0</v>
      </c>
      <c r="L135" s="79"/>
      <c r="M135" s="97"/>
      <c r="N135" s="79"/>
      <c r="O135" s="91"/>
    </row>
    <row r="136" spans="3:15" ht="30" customHeight="1" thickTop="1" thickBot="1" x14ac:dyDescent="0.35">
      <c r="C136" s="107"/>
      <c r="D136" s="108"/>
      <c r="E136" s="109"/>
      <c r="F136" s="109" t="str">
        <f>IF(E136="","",VLOOKUP(E136,Category[],2,FALSE))</f>
        <v/>
      </c>
      <c r="G136" s="69"/>
      <c r="H136" s="70"/>
      <c r="I136" s="71"/>
      <c r="J136" s="76"/>
      <c r="K136" s="77">
        <f t="shared" ref="K136:K199" si="2">H136*I136</f>
        <v>0</v>
      </c>
      <c r="L136" s="79"/>
      <c r="M136" s="97"/>
      <c r="N136" s="79"/>
      <c r="O136" s="91"/>
    </row>
    <row r="137" spans="3:15" ht="30" customHeight="1" thickTop="1" thickBot="1" x14ac:dyDescent="0.35">
      <c r="C137" s="107"/>
      <c r="D137" s="108"/>
      <c r="E137" s="109"/>
      <c r="F137" s="109" t="str">
        <f>IF(E137="","",VLOOKUP(E137,Category[],2,FALSE))</f>
        <v/>
      </c>
      <c r="G137" s="69"/>
      <c r="H137" s="70"/>
      <c r="I137" s="71"/>
      <c r="J137" s="76"/>
      <c r="K137" s="77">
        <f t="shared" si="2"/>
        <v>0</v>
      </c>
      <c r="L137" s="79"/>
      <c r="M137" s="97"/>
      <c r="N137" s="79"/>
      <c r="O137" s="91"/>
    </row>
    <row r="138" spans="3:15" ht="30" customHeight="1" thickTop="1" thickBot="1" x14ac:dyDescent="0.35">
      <c r="C138" s="107"/>
      <c r="D138" s="108"/>
      <c r="E138" s="109"/>
      <c r="F138" s="109" t="str">
        <f>IF(E138="","",VLOOKUP(E138,Category[],2,FALSE))</f>
        <v/>
      </c>
      <c r="G138" s="69"/>
      <c r="H138" s="70"/>
      <c r="I138" s="71"/>
      <c r="J138" s="76"/>
      <c r="K138" s="77">
        <f t="shared" si="2"/>
        <v>0</v>
      </c>
      <c r="L138" s="79"/>
      <c r="M138" s="97"/>
      <c r="N138" s="79"/>
      <c r="O138" s="91"/>
    </row>
    <row r="139" spans="3:15" ht="30" customHeight="1" thickTop="1" thickBot="1" x14ac:dyDescent="0.35">
      <c r="C139" s="107"/>
      <c r="D139" s="108"/>
      <c r="E139" s="109"/>
      <c r="F139" s="109" t="str">
        <f>IF(E139="","",VLOOKUP(E139,Category[],2,FALSE))</f>
        <v/>
      </c>
      <c r="G139" s="69"/>
      <c r="H139" s="70"/>
      <c r="I139" s="71"/>
      <c r="J139" s="76"/>
      <c r="K139" s="77">
        <f t="shared" si="2"/>
        <v>0</v>
      </c>
      <c r="L139" s="79"/>
      <c r="M139" s="97"/>
      <c r="N139" s="79"/>
      <c r="O139" s="91"/>
    </row>
    <row r="140" spans="3:15" ht="30" customHeight="1" thickTop="1" thickBot="1" x14ac:dyDescent="0.35">
      <c r="C140" s="107"/>
      <c r="D140" s="108"/>
      <c r="E140" s="109"/>
      <c r="F140" s="109" t="str">
        <f>IF(E140="","",VLOOKUP(E140,Category[],2,FALSE))</f>
        <v/>
      </c>
      <c r="G140" s="69"/>
      <c r="H140" s="70"/>
      <c r="I140" s="71"/>
      <c r="J140" s="76"/>
      <c r="K140" s="77">
        <f t="shared" si="2"/>
        <v>0</v>
      </c>
      <c r="L140" s="79"/>
      <c r="M140" s="97"/>
      <c r="N140" s="79"/>
      <c r="O140" s="91"/>
    </row>
    <row r="141" spans="3:15" ht="30" customHeight="1" thickTop="1" thickBot="1" x14ac:dyDescent="0.35">
      <c r="C141" s="107"/>
      <c r="D141" s="108"/>
      <c r="E141" s="109"/>
      <c r="F141" s="109" t="str">
        <f>IF(E141="","",VLOOKUP(E141,Category[],2,FALSE))</f>
        <v/>
      </c>
      <c r="G141" s="69"/>
      <c r="H141" s="70"/>
      <c r="I141" s="71"/>
      <c r="J141" s="76"/>
      <c r="K141" s="77">
        <f t="shared" si="2"/>
        <v>0</v>
      </c>
      <c r="L141" s="79"/>
      <c r="M141" s="97"/>
      <c r="N141" s="79"/>
      <c r="O141" s="91"/>
    </row>
    <row r="142" spans="3:15" ht="30" customHeight="1" thickTop="1" thickBot="1" x14ac:dyDescent="0.35">
      <c r="C142" s="107"/>
      <c r="D142" s="108"/>
      <c r="E142" s="109"/>
      <c r="F142" s="109" t="str">
        <f>IF(E142="","",VLOOKUP(E142,Category[],2,FALSE))</f>
        <v/>
      </c>
      <c r="G142" s="69"/>
      <c r="H142" s="70"/>
      <c r="I142" s="71"/>
      <c r="J142" s="76"/>
      <c r="K142" s="77">
        <f t="shared" si="2"/>
        <v>0</v>
      </c>
      <c r="L142" s="79"/>
      <c r="M142" s="97"/>
      <c r="N142" s="79"/>
      <c r="O142" s="91"/>
    </row>
    <row r="143" spans="3:15" ht="30" customHeight="1" thickTop="1" thickBot="1" x14ac:dyDescent="0.35">
      <c r="C143" s="107"/>
      <c r="D143" s="108"/>
      <c r="E143" s="109"/>
      <c r="F143" s="109" t="str">
        <f>IF(E143="","",VLOOKUP(E143,Category[],2,FALSE))</f>
        <v/>
      </c>
      <c r="G143" s="69"/>
      <c r="H143" s="70"/>
      <c r="I143" s="71"/>
      <c r="J143" s="76"/>
      <c r="K143" s="77">
        <f t="shared" si="2"/>
        <v>0</v>
      </c>
      <c r="L143" s="79"/>
      <c r="M143" s="97"/>
      <c r="N143" s="79"/>
      <c r="O143" s="91"/>
    </row>
    <row r="144" spans="3:15" ht="30" customHeight="1" thickTop="1" thickBot="1" x14ac:dyDescent="0.35">
      <c r="C144" s="107"/>
      <c r="D144" s="108"/>
      <c r="E144" s="109"/>
      <c r="F144" s="109" t="str">
        <f>IF(E144="","",VLOOKUP(E144,Category[],2,FALSE))</f>
        <v/>
      </c>
      <c r="G144" s="69"/>
      <c r="H144" s="70"/>
      <c r="I144" s="71"/>
      <c r="J144" s="76"/>
      <c r="K144" s="77">
        <f t="shared" si="2"/>
        <v>0</v>
      </c>
      <c r="L144" s="79"/>
      <c r="M144" s="97"/>
      <c r="N144" s="79"/>
      <c r="O144" s="91"/>
    </row>
    <row r="145" spans="3:15" ht="30" customHeight="1" thickTop="1" thickBot="1" x14ac:dyDescent="0.35">
      <c r="C145" s="107"/>
      <c r="D145" s="108"/>
      <c r="E145" s="109"/>
      <c r="F145" s="109" t="str">
        <f>IF(E145="","",VLOOKUP(E145,Category[],2,FALSE))</f>
        <v/>
      </c>
      <c r="G145" s="69"/>
      <c r="H145" s="70"/>
      <c r="I145" s="71"/>
      <c r="J145" s="76"/>
      <c r="K145" s="77">
        <f t="shared" si="2"/>
        <v>0</v>
      </c>
      <c r="L145" s="79"/>
      <c r="M145" s="97"/>
      <c r="N145" s="79"/>
      <c r="O145" s="91"/>
    </row>
    <row r="146" spans="3:15" ht="30" customHeight="1" thickTop="1" thickBot="1" x14ac:dyDescent="0.35">
      <c r="C146" s="107"/>
      <c r="D146" s="108"/>
      <c r="E146" s="109"/>
      <c r="F146" s="109" t="str">
        <f>IF(E146="","",VLOOKUP(E146,Category[],2,FALSE))</f>
        <v/>
      </c>
      <c r="G146" s="69"/>
      <c r="H146" s="70"/>
      <c r="I146" s="71"/>
      <c r="J146" s="76"/>
      <c r="K146" s="77">
        <f t="shared" si="2"/>
        <v>0</v>
      </c>
      <c r="L146" s="79"/>
      <c r="M146" s="97"/>
      <c r="N146" s="79"/>
      <c r="O146" s="91"/>
    </row>
    <row r="147" spans="3:15" ht="30" customHeight="1" thickTop="1" thickBot="1" x14ac:dyDescent="0.35">
      <c r="C147" s="107"/>
      <c r="D147" s="108"/>
      <c r="E147" s="109"/>
      <c r="F147" s="109" t="str">
        <f>IF(E147="","",VLOOKUP(E147,Category[],2,FALSE))</f>
        <v/>
      </c>
      <c r="G147" s="69"/>
      <c r="H147" s="70"/>
      <c r="I147" s="71"/>
      <c r="J147" s="76"/>
      <c r="K147" s="77">
        <f t="shared" si="2"/>
        <v>0</v>
      </c>
      <c r="L147" s="79"/>
      <c r="M147" s="97"/>
      <c r="N147" s="79"/>
      <c r="O147" s="91"/>
    </row>
    <row r="148" spans="3:15" ht="30" customHeight="1" thickTop="1" thickBot="1" x14ac:dyDescent="0.35">
      <c r="C148" s="107"/>
      <c r="D148" s="108"/>
      <c r="E148" s="109"/>
      <c r="F148" s="109" t="str">
        <f>IF(E148="","",VLOOKUP(E148,Category[],2,FALSE))</f>
        <v/>
      </c>
      <c r="G148" s="69"/>
      <c r="H148" s="70"/>
      <c r="I148" s="71"/>
      <c r="J148" s="76"/>
      <c r="K148" s="77">
        <f t="shared" si="2"/>
        <v>0</v>
      </c>
      <c r="L148" s="79"/>
      <c r="M148" s="97"/>
      <c r="N148" s="79"/>
      <c r="O148" s="91"/>
    </row>
    <row r="149" spans="3:15" ht="30" customHeight="1" thickTop="1" thickBot="1" x14ac:dyDescent="0.35">
      <c r="C149" s="107"/>
      <c r="D149" s="108"/>
      <c r="E149" s="109"/>
      <c r="F149" s="109" t="str">
        <f>IF(E149="","",VLOOKUP(E149,Category[],2,FALSE))</f>
        <v/>
      </c>
      <c r="G149" s="69"/>
      <c r="H149" s="70"/>
      <c r="I149" s="71"/>
      <c r="J149" s="76"/>
      <c r="K149" s="77">
        <f t="shared" si="2"/>
        <v>0</v>
      </c>
      <c r="L149" s="79"/>
      <c r="M149" s="97"/>
      <c r="N149" s="79"/>
      <c r="O149" s="91"/>
    </row>
    <row r="150" spans="3:15" ht="30" customHeight="1" thickTop="1" thickBot="1" x14ac:dyDescent="0.35">
      <c r="C150" s="107"/>
      <c r="D150" s="108"/>
      <c r="E150" s="109"/>
      <c r="F150" s="109" t="str">
        <f>IF(E150="","",VLOOKUP(E150,Category[],2,FALSE))</f>
        <v/>
      </c>
      <c r="G150" s="69"/>
      <c r="H150" s="70"/>
      <c r="I150" s="71"/>
      <c r="J150" s="76"/>
      <c r="K150" s="77">
        <f t="shared" si="2"/>
        <v>0</v>
      </c>
      <c r="L150" s="79"/>
      <c r="M150" s="97"/>
      <c r="N150" s="79"/>
      <c r="O150" s="91"/>
    </row>
    <row r="151" spans="3:15" ht="30" customHeight="1" thickTop="1" thickBot="1" x14ac:dyDescent="0.35">
      <c r="C151" s="107"/>
      <c r="D151" s="108"/>
      <c r="E151" s="109"/>
      <c r="F151" s="109" t="str">
        <f>IF(E151="","",VLOOKUP(E151,Category[],2,FALSE))</f>
        <v/>
      </c>
      <c r="G151" s="69"/>
      <c r="H151" s="70"/>
      <c r="I151" s="71"/>
      <c r="J151" s="76"/>
      <c r="K151" s="77">
        <f t="shared" si="2"/>
        <v>0</v>
      </c>
      <c r="L151" s="79"/>
      <c r="M151" s="97"/>
      <c r="N151" s="79"/>
      <c r="O151" s="91"/>
    </row>
    <row r="152" spans="3:15" ht="30" customHeight="1" thickTop="1" thickBot="1" x14ac:dyDescent="0.35">
      <c r="C152" s="107"/>
      <c r="D152" s="108"/>
      <c r="E152" s="109"/>
      <c r="F152" s="109" t="str">
        <f>IF(E152="","",VLOOKUP(E152,Category[],2,FALSE))</f>
        <v/>
      </c>
      <c r="G152" s="69"/>
      <c r="H152" s="70"/>
      <c r="I152" s="71"/>
      <c r="J152" s="76"/>
      <c r="K152" s="77">
        <f t="shared" si="2"/>
        <v>0</v>
      </c>
      <c r="L152" s="79"/>
      <c r="M152" s="97"/>
      <c r="N152" s="79"/>
      <c r="O152" s="91"/>
    </row>
    <row r="153" spans="3:15" ht="30" customHeight="1" thickTop="1" thickBot="1" x14ac:dyDescent="0.35">
      <c r="C153" s="107"/>
      <c r="D153" s="108"/>
      <c r="E153" s="109"/>
      <c r="F153" s="109" t="str">
        <f>IF(E153="","",VLOOKUP(E153,Category[],2,FALSE))</f>
        <v/>
      </c>
      <c r="G153" s="69"/>
      <c r="H153" s="70"/>
      <c r="I153" s="71"/>
      <c r="J153" s="76"/>
      <c r="K153" s="77">
        <f t="shared" si="2"/>
        <v>0</v>
      </c>
      <c r="L153" s="79"/>
      <c r="M153" s="97"/>
      <c r="N153" s="79"/>
      <c r="O153" s="91"/>
    </row>
    <row r="154" spans="3:15" ht="30" customHeight="1" thickTop="1" thickBot="1" x14ac:dyDescent="0.35">
      <c r="C154" s="107"/>
      <c r="D154" s="108"/>
      <c r="E154" s="109"/>
      <c r="F154" s="109" t="str">
        <f>IF(E154="","",VLOOKUP(E154,Category[],2,FALSE))</f>
        <v/>
      </c>
      <c r="G154" s="69"/>
      <c r="H154" s="70"/>
      <c r="I154" s="71"/>
      <c r="J154" s="76"/>
      <c r="K154" s="77">
        <f t="shared" si="2"/>
        <v>0</v>
      </c>
      <c r="L154" s="79"/>
      <c r="M154" s="97"/>
      <c r="N154" s="79"/>
      <c r="O154" s="91"/>
    </row>
    <row r="155" spans="3:15" ht="30" customHeight="1" thickTop="1" thickBot="1" x14ac:dyDescent="0.35">
      <c r="C155" s="107"/>
      <c r="D155" s="108"/>
      <c r="E155" s="109"/>
      <c r="F155" s="109" t="str">
        <f>IF(E155="","",VLOOKUP(E155,Category[],2,FALSE))</f>
        <v/>
      </c>
      <c r="G155" s="69"/>
      <c r="H155" s="70"/>
      <c r="I155" s="71"/>
      <c r="J155" s="76"/>
      <c r="K155" s="77">
        <f t="shared" si="2"/>
        <v>0</v>
      </c>
      <c r="L155" s="79"/>
      <c r="M155" s="97"/>
      <c r="N155" s="79"/>
      <c r="O155" s="91"/>
    </row>
    <row r="156" spans="3:15" ht="30" customHeight="1" thickTop="1" thickBot="1" x14ac:dyDescent="0.35">
      <c r="C156" s="107"/>
      <c r="D156" s="108"/>
      <c r="E156" s="109"/>
      <c r="F156" s="109" t="str">
        <f>IF(E156="","",VLOOKUP(E156,Category[],2,FALSE))</f>
        <v/>
      </c>
      <c r="G156" s="69"/>
      <c r="H156" s="70"/>
      <c r="I156" s="71"/>
      <c r="J156" s="76"/>
      <c r="K156" s="77">
        <f t="shared" si="2"/>
        <v>0</v>
      </c>
      <c r="L156" s="79"/>
      <c r="M156" s="97"/>
      <c r="N156" s="79"/>
      <c r="O156" s="91"/>
    </row>
    <row r="157" spans="3:15" ht="30" customHeight="1" thickTop="1" thickBot="1" x14ac:dyDescent="0.35">
      <c r="C157" s="107"/>
      <c r="D157" s="108"/>
      <c r="E157" s="109"/>
      <c r="F157" s="109" t="str">
        <f>IF(E157="","",VLOOKUP(E157,Category[],2,FALSE))</f>
        <v/>
      </c>
      <c r="G157" s="69"/>
      <c r="H157" s="70"/>
      <c r="I157" s="71"/>
      <c r="J157" s="76"/>
      <c r="K157" s="77">
        <f t="shared" si="2"/>
        <v>0</v>
      </c>
      <c r="L157" s="79"/>
      <c r="M157" s="97"/>
      <c r="N157" s="79"/>
      <c r="O157" s="91"/>
    </row>
    <row r="158" spans="3:15" ht="30" customHeight="1" thickTop="1" thickBot="1" x14ac:dyDescent="0.35">
      <c r="C158" s="107"/>
      <c r="D158" s="108"/>
      <c r="E158" s="109"/>
      <c r="F158" s="109" t="str">
        <f>IF(E158="","",VLOOKUP(E158,Category[],2,FALSE))</f>
        <v/>
      </c>
      <c r="G158" s="69"/>
      <c r="H158" s="70"/>
      <c r="I158" s="71"/>
      <c r="J158" s="76"/>
      <c r="K158" s="77">
        <f t="shared" si="2"/>
        <v>0</v>
      </c>
      <c r="L158" s="79"/>
      <c r="M158" s="97"/>
      <c r="N158" s="79"/>
      <c r="O158" s="91"/>
    </row>
    <row r="159" spans="3:15" ht="30" customHeight="1" thickTop="1" thickBot="1" x14ac:dyDescent="0.35">
      <c r="C159" s="107"/>
      <c r="D159" s="108"/>
      <c r="E159" s="109"/>
      <c r="F159" s="109" t="str">
        <f>IF(E159="","",VLOOKUP(E159,Category[],2,FALSE))</f>
        <v/>
      </c>
      <c r="G159" s="69"/>
      <c r="H159" s="70"/>
      <c r="I159" s="71"/>
      <c r="J159" s="76"/>
      <c r="K159" s="77">
        <f t="shared" si="2"/>
        <v>0</v>
      </c>
      <c r="L159" s="79"/>
      <c r="M159" s="97"/>
      <c r="N159" s="79"/>
      <c r="O159" s="91"/>
    </row>
    <row r="160" spans="3:15" ht="30" customHeight="1" thickTop="1" thickBot="1" x14ac:dyDescent="0.35">
      <c r="C160" s="107"/>
      <c r="D160" s="108"/>
      <c r="E160" s="109"/>
      <c r="F160" s="109" t="str">
        <f>IF(E160="","",VLOOKUP(E160,Category[],2,FALSE))</f>
        <v/>
      </c>
      <c r="G160" s="69"/>
      <c r="H160" s="70"/>
      <c r="I160" s="71"/>
      <c r="J160" s="76"/>
      <c r="K160" s="77">
        <f t="shared" si="2"/>
        <v>0</v>
      </c>
      <c r="L160" s="79"/>
      <c r="M160" s="97"/>
      <c r="N160" s="79"/>
      <c r="O160" s="91"/>
    </row>
    <row r="161" spans="3:15" ht="30" customHeight="1" thickTop="1" thickBot="1" x14ac:dyDescent="0.35">
      <c r="C161" s="107"/>
      <c r="D161" s="108"/>
      <c r="E161" s="109"/>
      <c r="F161" s="109" t="str">
        <f>IF(E161="","",VLOOKUP(E161,Category[],2,FALSE))</f>
        <v/>
      </c>
      <c r="G161" s="69"/>
      <c r="H161" s="70"/>
      <c r="I161" s="71"/>
      <c r="J161" s="76"/>
      <c r="K161" s="77">
        <f t="shared" si="2"/>
        <v>0</v>
      </c>
      <c r="L161" s="79"/>
      <c r="M161" s="97"/>
      <c r="N161" s="79"/>
      <c r="O161" s="91"/>
    </row>
    <row r="162" spans="3:15" ht="30" customHeight="1" thickTop="1" thickBot="1" x14ac:dyDescent="0.35">
      <c r="C162" s="107"/>
      <c r="D162" s="108"/>
      <c r="E162" s="109"/>
      <c r="F162" s="109" t="str">
        <f>IF(E162="","",VLOOKUP(E162,Category[],2,FALSE))</f>
        <v/>
      </c>
      <c r="G162" s="69"/>
      <c r="H162" s="70"/>
      <c r="I162" s="71"/>
      <c r="J162" s="76"/>
      <c r="K162" s="77">
        <f t="shared" si="2"/>
        <v>0</v>
      </c>
      <c r="L162" s="79"/>
      <c r="M162" s="97"/>
      <c r="N162" s="79"/>
      <c r="O162" s="91"/>
    </row>
    <row r="163" spans="3:15" ht="30" customHeight="1" thickTop="1" thickBot="1" x14ac:dyDescent="0.35">
      <c r="C163" s="107"/>
      <c r="D163" s="108"/>
      <c r="E163" s="109"/>
      <c r="F163" s="109" t="str">
        <f>IF(E163="","",VLOOKUP(E163,Category[],2,FALSE))</f>
        <v/>
      </c>
      <c r="G163" s="69"/>
      <c r="H163" s="70"/>
      <c r="I163" s="71"/>
      <c r="J163" s="76"/>
      <c r="K163" s="77">
        <f t="shared" si="2"/>
        <v>0</v>
      </c>
      <c r="L163" s="79"/>
      <c r="M163" s="97"/>
      <c r="N163" s="79"/>
      <c r="O163" s="91"/>
    </row>
    <row r="164" spans="3:15" ht="30" customHeight="1" thickTop="1" thickBot="1" x14ac:dyDescent="0.35">
      <c r="C164" s="107"/>
      <c r="D164" s="108"/>
      <c r="E164" s="109"/>
      <c r="F164" s="109" t="str">
        <f>IF(E164="","",VLOOKUP(E164,Category[],2,FALSE))</f>
        <v/>
      </c>
      <c r="G164" s="69"/>
      <c r="H164" s="70"/>
      <c r="I164" s="71"/>
      <c r="J164" s="76"/>
      <c r="K164" s="77">
        <f t="shared" si="2"/>
        <v>0</v>
      </c>
      <c r="L164" s="79"/>
      <c r="M164" s="97"/>
      <c r="N164" s="79"/>
      <c r="O164" s="91"/>
    </row>
    <row r="165" spans="3:15" ht="30" customHeight="1" thickTop="1" thickBot="1" x14ac:dyDescent="0.35">
      <c r="C165" s="107"/>
      <c r="D165" s="108"/>
      <c r="E165" s="109"/>
      <c r="F165" s="109" t="str">
        <f>IF(E165="","",VLOOKUP(E165,Category[],2,FALSE))</f>
        <v/>
      </c>
      <c r="G165" s="69"/>
      <c r="H165" s="70"/>
      <c r="I165" s="71"/>
      <c r="J165" s="76"/>
      <c r="K165" s="77">
        <f t="shared" si="2"/>
        <v>0</v>
      </c>
      <c r="L165" s="79"/>
      <c r="M165" s="97"/>
      <c r="N165" s="79"/>
      <c r="O165" s="91"/>
    </row>
    <row r="166" spans="3:15" ht="30" customHeight="1" thickTop="1" thickBot="1" x14ac:dyDescent="0.35">
      <c r="C166" s="107"/>
      <c r="D166" s="108"/>
      <c r="E166" s="109"/>
      <c r="F166" s="109" t="str">
        <f>IF(E166="","",VLOOKUP(E166,Category[],2,FALSE))</f>
        <v/>
      </c>
      <c r="G166" s="69"/>
      <c r="H166" s="70"/>
      <c r="I166" s="71"/>
      <c r="J166" s="76"/>
      <c r="K166" s="77">
        <f t="shared" si="2"/>
        <v>0</v>
      </c>
      <c r="L166" s="79"/>
      <c r="M166" s="97"/>
      <c r="N166" s="79"/>
      <c r="O166" s="91"/>
    </row>
    <row r="167" spans="3:15" ht="30" customHeight="1" thickTop="1" thickBot="1" x14ac:dyDescent="0.35">
      <c r="C167" s="107"/>
      <c r="D167" s="108"/>
      <c r="E167" s="109"/>
      <c r="F167" s="109" t="str">
        <f>IF(E167="","",VLOOKUP(E167,Category[],2,FALSE))</f>
        <v/>
      </c>
      <c r="G167" s="69"/>
      <c r="H167" s="70"/>
      <c r="I167" s="71"/>
      <c r="J167" s="76"/>
      <c r="K167" s="77">
        <f t="shared" si="2"/>
        <v>0</v>
      </c>
      <c r="L167" s="79"/>
      <c r="M167" s="97"/>
      <c r="N167" s="79"/>
      <c r="O167" s="91"/>
    </row>
    <row r="168" spans="3:15" ht="30" customHeight="1" thickTop="1" thickBot="1" x14ac:dyDescent="0.35">
      <c r="C168" s="107"/>
      <c r="D168" s="108"/>
      <c r="E168" s="109"/>
      <c r="F168" s="109" t="str">
        <f>IF(E168="","",VLOOKUP(E168,Category[],2,FALSE))</f>
        <v/>
      </c>
      <c r="G168" s="69"/>
      <c r="H168" s="70"/>
      <c r="I168" s="71"/>
      <c r="J168" s="76"/>
      <c r="K168" s="77">
        <f t="shared" si="2"/>
        <v>0</v>
      </c>
      <c r="L168" s="79"/>
      <c r="M168" s="97"/>
      <c r="N168" s="79"/>
      <c r="O168" s="91"/>
    </row>
    <row r="169" spans="3:15" ht="30" customHeight="1" thickTop="1" thickBot="1" x14ac:dyDescent="0.35">
      <c r="C169" s="107"/>
      <c r="D169" s="108"/>
      <c r="E169" s="109"/>
      <c r="F169" s="109" t="str">
        <f>IF(E169="","",VLOOKUP(E169,Category[],2,FALSE))</f>
        <v/>
      </c>
      <c r="G169" s="69"/>
      <c r="H169" s="70"/>
      <c r="I169" s="71"/>
      <c r="J169" s="76"/>
      <c r="K169" s="77">
        <f t="shared" si="2"/>
        <v>0</v>
      </c>
      <c r="L169" s="79"/>
      <c r="M169" s="97"/>
      <c r="N169" s="79"/>
      <c r="O169" s="91"/>
    </row>
    <row r="170" spans="3:15" ht="30" customHeight="1" thickTop="1" thickBot="1" x14ac:dyDescent="0.35">
      <c r="C170" s="107"/>
      <c r="D170" s="108"/>
      <c r="E170" s="109"/>
      <c r="F170" s="109" t="str">
        <f>IF(E170="","",VLOOKUP(E170,Category[],2,FALSE))</f>
        <v/>
      </c>
      <c r="G170" s="69"/>
      <c r="H170" s="70"/>
      <c r="I170" s="71"/>
      <c r="J170" s="76"/>
      <c r="K170" s="77">
        <f t="shared" si="2"/>
        <v>0</v>
      </c>
      <c r="L170" s="79"/>
      <c r="M170" s="97"/>
      <c r="N170" s="79"/>
      <c r="O170" s="91"/>
    </row>
    <row r="171" spans="3:15" ht="30" customHeight="1" thickTop="1" thickBot="1" x14ac:dyDescent="0.35">
      <c r="C171" s="107"/>
      <c r="D171" s="108"/>
      <c r="E171" s="109"/>
      <c r="F171" s="109" t="str">
        <f>IF(E171="","",VLOOKUP(E171,Category[],2,FALSE))</f>
        <v/>
      </c>
      <c r="G171" s="69"/>
      <c r="H171" s="70"/>
      <c r="I171" s="71"/>
      <c r="J171" s="76"/>
      <c r="K171" s="77">
        <f t="shared" si="2"/>
        <v>0</v>
      </c>
      <c r="L171" s="79"/>
      <c r="M171" s="97"/>
      <c r="N171" s="79"/>
      <c r="O171" s="91"/>
    </row>
    <row r="172" spans="3:15" ht="30" customHeight="1" thickTop="1" thickBot="1" x14ac:dyDescent="0.35">
      <c r="C172" s="107"/>
      <c r="D172" s="108"/>
      <c r="E172" s="109"/>
      <c r="F172" s="109" t="str">
        <f>IF(E172="","",VLOOKUP(E172,Category[],2,FALSE))</f>
        <v/>
      </c>
      <c r="G172" s="69"/>
      <c r="H172" s="70"/>
      <c r="I172" s="71"/>
      <c r="J172" s="76"/>
      <c r="K172" s="77">
        <f t="shared" si="2"/>
        <v>0</v>
      </c>
      <c r="L172" s="79"/>
      <c r="M172" s="97"/>
      <c r="N172" s="79"/>
      <c r="O172" s="91"/>
    </row>
    <row r="173" spans="3:15" ht="30" customHeight="1" thickTop="1" thickBot="1" x14ac:dyDescent="0.35">
      <c r="C173" s="107"/>
      <c r="D173" s="108"/>
      <c r="E173" s="109"/>
      <c r="F173" s="109" t="str">
        <f>IF(E173="","",VLOOKUP(E173,Category[],2,FALSE))</f>
        <v/>
      </c>
      <c r="G173" s="69"/>
      <c r="H173" s="70"/>
      <c r="I173" s="71"/>
      <c r="J173" s="76"/>
      <c r="K173" s="77">
        <f t="shared" si="2"/>
        <v>0</v>
      </c>
      <c r="L173" s="79"/>
      <c r="M173" s="97"/>
      <c r="N173" s="79"/>
      <c r="O173" s="91"/>
    </row>
    <row r="174" spans="3:15" ht="30" customHeight="1" thickTop="1" thickBot="1" x14ac:dyDescent="0.35">
      <c r="C174" s="107"/>
      <c r="D174" s="108"/>
      <c r="E174" s="109"/>
      <c r="F174" s="109" t="str">
        <f>IF(E174="","",VLOOKUP(E174,Category[],2,FALSE))</f>
        <v/>
      </c>
      <c r="G174" s="69"/>
      <c r="H174" s="70"/>
      <c r="I174" s="71"/>
      <c r="J174" s="76"/>
      <c r="K174" s="77">
        <f t="shared" si="2"/>
        <v>0</v>
      </c>
      <c r="L174" s="79"/>
      <c r="M174" s="97"/>
      <c r="N174" s="79"/>
      <c r="O174" s="91"/>
    </row>
    <row r="175" spans="3:15" ht="30" customHeight="1" thickTop="1" thickBot="1" x14ac:dyDescent="0.35">
      <c r="C175" s="107"/>
      <c r="D175" s="108"/>
      <c r="E175" s="109"/>
      <c r="F175" s="109" t="str">
        <f>IF(E175="","",VLOOKUP(E175,Category[],2,FALSE))</f>
        <v/>
      </c>
      <c r="G175" s="69"/>
      <c r="H175" s="70"/>
      <c r="I175" s="71"/>
      <c r="J175" s="76"/>
      <c r="K175" s="77">
        <f t="shared" si="2"/>
        <v>0</v>
      </c>
      <c r="L175" s="79"/>
      <c r="M175" s="97"/>
      <c r="N175" s="79"/>
      <c r="O175" s="91"/>
    </row>
    <row r="176" spans="3:15" ht="30" customHeight="1" thickTop="1" thickBot="1" x14ac:dyDescent="0.35">
      <c r="C176" s="107"/>
      <c r="D176" s="108"/>
      <c r="E176" s="109"/>
      <c r="F176" s="109" t="str">
        <f>IF(E176="","",VLOOKUP(E176,Category[],2,FALSE))</f>
        <v/>
      </c>
      <c r="G176" s="69"/>
      <c r="H176" s="70"/>
      <c r="I176" s="71"/>
      <c r="J176" s="76"/>
      <c r="K176" s="77">
        <f t="shared" si="2"/>
        <v>0</v>
      </c>
      <c r="L176" s="79"/>
      <c r="M176" s="97"/>
      <c r="N176" s="79"/>
      <c r="O176" s="91"/>
    </row>
    <row r="177" spans="3:15" ht="30" customHeight="1" thickTop="1" thickBot="1" x14ac:dyDescent="0.35">
      <c r="C177" s="107"/>
      <c r="D177" s="108"/>
      <c r="E177" s="109"/>
      <c r="F177" s="109" t="str">
        <f>IF(E177="","",VLOOKUP(E177,Category[],2,FALSE))</f>
        <v/>
      </c>
      <c r="G177" s="69"/>
      <c r="H177" s="70"/>
      <c r="I177" s="71"/>
      <c r="J177" s="76"/>
      <c r="K177" s="77">
        <f t="shared" si="2"/>
        <v>0</v>
      </c>
      <c r="L177" s="79"/>
      <c r="M177" s="97"/>
      <c r="N177" s="79"/>
      <c r="O177" s="91"/>
    </row>
    <row r="178" spans="3:15" ht="30" customHeight="1" thickTop="1" thickBot="1" x14ac:dyDescent="0.35">
      <c r="C178" s="107"/>
      <c r="D178" s="108"/>
      <c r="E178" s="109"/>
      <c r="F178" s="109" t="str">
        <f>IF(E178="","",VLOOKUP(E178,Category[],2,FALSE))</f>
        <v/>
      </c>
      <c r="G178" s="69"/>
      <c r="H178" s="70"/>
      <c r="I178" s="71"/>
      <c r="J178" s="76"/>
      <c r="K178" s="77">
        <f t="shared" si="2"/>
        <v>0</v>
      </c>
      <c r="L178" s="79"/>
      <c r="M178" s="97"/>
      <c r="N178" s="79"/>
      <c r="O178" s="91"/>
    </row>
    <row r="179" spans="3:15" ht="30" customHeight="1" thickTop="1" thickBot="1" x14ac:dyDescent="0.35">
      <c r="C179" s="107"/>
      <c r="D179" s="108"/>
      <c r="E179" s="109"/>
      <c r="F179" s="109" t="str">
        <f>IF(E179="","",VLOOKUP(E179,Category[],2,FALSE))</f>
        <v/>
      </c>
      <c r="G179" s="69"/>
      <c r="H179" s="70"/>
      <c r="I179" s="71"/>
      <c r="J179" s="76"/>
      <c r="K179" s="77">
        <f t="shared" si="2"/>
        <v>0</v>
      </c>
      <c r="L179" s="79"/>
      <c r="M179" s="97"/>
      <c r="N179" s="79"/>
      <c r="O179" s="91"/>
    </row>
    <row r="180" spans="3:15" ht="30" customHeight="1" thickTop="1" thickBot="1" x14ac:dyDescent="0.35">
      <c r="C180" s="107"/>
      <c r="D180" s="108"/>
      <c r="E180" s="109"/>
      <c r="F180" s="109" t="str">
        <f>IF(E180="","",VLOOKUP(E180,Category[],2,FALSE))</f>
        <v/>
      </c>
      <c r="G180" s="69"/>
      <c r="H180" s="70"/>
      <c r="I180" s="71"/>
      <c r="J180" s="76"/>
      <c r="K180" s="77">
        <f t="shared" si="2"/>
        <v>0</v>
      </c>
      <c r="L180" s="79"/>
      <c r="M180" s="97"/>
      <c r="N180" s="79"/>
      <c r="O180" s="91"/>
    </row>
    <row r="181" spans="3:15" ht="30" customHeight="1" thickTop="1" thickBot="1" x14ac:dyDescent="0.35">
      <c r="C181" s="107"/>
      <c r="D181" s="108"/>
      <c r="E181" s="109"/>
      <c r="F181" s="109" t="str">
        <f>IF(E181="","",VLOOKUP(E181,Category[],2,FALSE))</f>
        <v/>
      </c>
      <c r="G181" s="69"/>
      <c r="H181" s="70"/>
      <c r="I181" s="71"/>
      <c r="J181" s="76"/>
      <c r="K181" s="77">
        <f t="shared" si="2"/>
        <v>0</v>
      </c>
      <c r="L181" s="79"/>
      <c r="M181" s="97"/>
      <c r="N181" s="79"/>
      <c r="O181" s="91"/>
    </row>
    <row r="182" spans="3:15" ht="30" customHeight="1" thickTop="1" thickBot="1" x14ac:dyDescent="0.35">
      <c r="C182" s="107"/>
      <c r="D182" s="108"/>
      <c r="E182" s="109"/>
      <c r="F182" s="109" t="str">
        <f>IF(E182="","",VLOOKUP(E182,Category[],2,FALSE))</f>
        <v/>
      </c>
      <c r="G182" s="69"/>
      <c r="H182" s="70"/>
      <c r="I182" s="71"/>
      <c r="J182" s="76"/>
      <c r="K182" s="77">
        <f t="shared" si="2"/>
        <v>0</v>
      </c>
      <c r="L182" s="79"/>
      <c r="M182" s="97"/>
      <c r="N182" s="79"/>
      <c r="O182" s="91"/>
    </row>
    <row r="183" spans="3:15" ht="30" customHeight="1" thickTop="1" thickBot="1" x14ac:dyDescent="0.35">
      <c r="C183" s="107"/>
      <c r="D183" s="108"/>
      <c r="E183" s="109"/>
      <c r="F183" s="109" t="str">
        <f>IF(E183="","",VLOOKUP(E183,Category[],2,FALSE))</f>
        <v/>
      </c>
      <c r="G183" s="69"/>
      <c r="H183" s="70"/>
      <c r="I183" s="71"/>
      <c r="J183" s="76"/>
      <c r="K183" s="77">
        <f t="shared" si="2"/>
        <v>0</v>
      </c>
      <c r="L183" s="79"/>
      <c r="M183" s="97"/>
      <c r="N183" s="79"/>
      <c r="O183" s="91"/>
    </row>
    <row r="184" spans="3:15" ht="30" customHeight="1" thickTop="1" thickBot="1" x14ac:dyDescent="0.35">
      <c r="C184" s="107"/>
      <c r="D184" s="108"/>
      <c r="E184" s="109"/>
      <c r="F184" s="109" t="str">
        <f>IF(E184="","",VLOOKUP(E184,Category[],2,FALSE))</f>
        <v/>
      </c>
      <c r="G184" s="69"/>
      <c r="H184" s="70"/>
      <c r="I184" s="71"/>
      <c r="J184" s="76"/>
      <c r="K184" s="77">
        <f t="shared" si="2"/>
        <v>0</v>
      </c>
      <c r="L184" s="79"/>
      <c r="M184" s="97"/>
      <c r="N184" s="79"/>
      <c r="O184" s="91"/>
    </row>
    <row r="185" spans="3:15" ht="30" customHeight="1" thickTop="1" thickBot="1" x14ac:dyDescent="0.35">
      <c r="C185" s="107"/>
      <c r="D185" s="108"/>
      <c r="E185" s="109"/>
      <c r="F185" s="109" t="str">
        <f>IF(E185="","",VLOOKUP(E185,Category[],2,FALSE))</f>
        <v/>
      </c>
      <c r="G185" s="69"/>
      <c r="H185" s="70"/>
      <c r="I185" s="71"/>
      <c r="J185" s="76"/>
      <c r="K185" s="77">
        <f t="shared" si="2"/>
        <v>0</v>
      </c>
      <c r="L185" s="79"/>
      <c r="M185" s="97"/>
      <c r="N185" s="79"/>
      <c r="O185" s="91"/>
    </row>
    <row r="186" spans="3:15" ht="30" customHeight="1" thickTop="1" thickBot="1" x14ac:dyDescent="0.35">
      <c r="C186" s="107"/>
      <c r="D186" s="108"/>
      <c r="E186" s="109"/>
      <c r="F186" s="109" t="str">
        <f>IF(E186="","",VLOOKUP(E186,Category[],2,FALSE))</f>
        <v/>
      </c>
      <c r="G186" s="69"/>
      <c r="H186" s="70"/>
      <c r="I186" s="71"/>
      <c r="J186" s="76"/>
      <c r="K186" s="77">
        <f t="shared" si="2"/>
        <v>0</v>
      </c>
      <c r="L186" s="79"/>
      <c r="M186" s="97"/>
      <c r="N186" s="79"/>
      <c r="O186" s="91"/>
    </row>
    <row r="187" spans="3:15" ht="30" customHeight="1" thickTop="1" thickBot="1" x14ac:dyDescent="0.35">
      <c r="C187" s="107"/>
      <c r="D187" s="108"/>
      <c r="E187" s="109"/>
      <c r="F187" s="109" t="str">
        <f>IF(E187="","",VLOOKUP(E187,Category[],2,FALSE))</f>
        <v/>
      </c>
      <c r="G187" s="69"/>
      <c r="H187" s="70"/>
      <c r="I187" s="71"/>
      <c r="J187" s="76"/>
      <c r="K187" s="77">
        <f t="shared" si="2"/>
        <v>0</v>
      </c>
      <c r="L187" s="79"/>
      <c r="M187" s="97"/>
      <c r="N187" s="79"/>
      <c r="O187" s="91"/>
    </row>
    <row r="188" spans="3:15" ht="30" customHeight="1" thickTop="1" thickBot="1" x14ac:dyDescent="0.35">
      <c r="C188" s="107"/>
      <c r="D188" s="108"/>
      <c r="E188" s="109"/>
      <c r="F188" s="109" t="str">
        <f>IF(E188="","",VLOOKUP(E188,Category[],2,FALSE))</f>
        <v/>
      </c>
      <c r="G188" s="69"/>
      <c r="H188" s="70"/>
      <c r="I188" s="71"/>
      <c r="J188" s="76"/>
      <c r="K188" s="77">
        <f t="shared" si="2"/>
        <v>0</v>
      </c>
      <c r="L188" s="79"/>
      <c r="M188" s="97"/>
      <c r="N188" s="79"/>
      <c r="O188" s="91"/>
    </row>
    <row r="189" spans="3:15" ht="30" customHeight="1" thickTop="1" thickBot="1" x14ac:dyDescent="0.35">
      <c r="C189" s="107"/>
      <c r="D189" s="108"/>
      <c r="E189" s="109"/>
      <c r="F189" s="109" t="str">
        <f>IF(E189="","",VLOOKUP(E189,Category[],2,FALSE))</f>
        <v/>
      </c>
      <c r="G189" s="69"/>
      <c r="H189" s="70"/>
      <c r="I189" s="71"/>
      <c r="J189" s="76"/>
      <c r="K189" s="77">
        <f t="shared" si="2"/>
        <v>0</v>
      </c>
      <c r="L189" s="79"/>
      <c r="M189" s="97"/>
      <c r="N189" s="79"/>
      <c r="O189" s="91"/>
    </row>
    <row r="190" spans="3:15" ht="30" customHeight="1" thickTop="1" thickBot="1" x14ac:dyDescent="0.35">
      <c r="C190" s="107"/>
      <c r="D190" s="108"/>
      <c r="E190" s="109"/>
      <c r="F190" s="109" t="str">
        <f>IF(E190="","",VLOOKUP(E190,Category[],2,FALSE))</f>
        <v/>
      </c>
      <c r="G190" s="69"/>
      <c r="H190" s="70"/>
      <c r="I190" s="71"/>
      <c r="J190" s="76"/>
      <c r="K190" s="77">
        <f t="shared" si="2"/>
        <v>0</v>
      </c>
      <c r="L190" s="79"/>
      <c r="M190" s="97"/>
      <c r="N190" s="79"/>
      <c r="O190" s="91"/>
    </row>
    <row r="191" spans="3:15" ht="30" customHeight="1" thickTop="1" thickBot="1" x14ac:dyDescent="0.35">
      <c r="C191" s="107"/>
      <c r="D191" s="108"/>
      <c r="E191" s="109"/>
      <c r="F191" s="109" t="str">
        <f>IF(E191="","",VLOOKUP(E191,Category[],2,FALSE))</f>
        <v/>
      </c>
      <c r="G191" s="69"/>
      <c r="H191" s="70"/>
      <c r="I191" s="71"/>
      <c r="J191" s="76"/>
      <c r="K191" s="77">
        <f t="shared" si="2"/>
        <v>0</v>
      </c>
      <c r="L191" s="79"/>
      <c r="M191" s="97"/>
      <c r="N191" s="79"/>
      <c r="O191" s="91"/>
    </row>
    <row r="192" spans="3:15" ht="30" customHeight="1" thickTop="1" thickBot="1" x14ac:dyDescent="0.35">
      <c r="C192" s="107"/>
      <c r="D192" s="108"/>
      <c r="E192" s="109"/>
      <c r="F192" s="109" t="str">
        <f>IF(E192="","",VLOOKUP(E192,Category[],2,FALSE))</f>
        <v/>
      </c>
      <c r="G192" s="69"/>
      <c r="H192" s="70"/>
      <c r="I192" s="71"/>
      <c r="J192" s="76"/>
      <c r="K192" s="77">
        <f t="shared" si="2"/>
        <v>0</v>
      </c>
      <c r="L192" s="79"/>
      <c r="M192" s="97"/>
      <c r="N192" s="79"/>
      <c r="O192" s="91"/>
    </row>
    <row r="193" spans="3:15" ht="30" customHeight="1" thickTop="1" thickBot="1" x14ac:dyDescent="0.35">
      <c r="C193" s="107"/>
      <c r="D193" s="108"/>
      <c r="E193" s="109"/>
      <c r="F193" s="109" t="str">
        <f>IF(E193="","",VLOOKUP(E193,Category[],2,FALSE))</f>
        <v/>
      </c>
      <c r="G193" s="69"/>
      <c r="H193" s="70"/>
      <c r="I193" s="71"/>
      <c r="J193" s="76"/>
      <c r="K193" s="77">
        <f t="shared" si="2"/>
        <v>0</v>
      </c>
      <c r="L193" s="79"/>
      <c r="M193" s="97"/>
      <c r="N193" s="79"/>
      <c r="O193" s="91"/>
    </row>
    <row r="194" spans="3:15" ht="30" customHeight="1" thickTop="1" thickBot="1" x14ac:dyDescent="0.35">
      <c r="C194" s="107"/>
      <c r="D194" s="108"/>
      <c r="E194" s="109"/>
      <c r="F194" s="109" t="str">
        <f>IF(E194="","",VLOOKUP(E194,Category[],2,FALSE))</f>
        <v/>
      </c>
      <c r="G194" s="69"/>
      <c r="H194" s="70"/>
      <c r="I194" s="71"/>
      <c r="J194" s="76"/>
      <c r="K194" s="77">
        <f t="shared" si="2"/>
        <v>0</v>
      </c>
      <c r="L194" s="79"/>
      <c r="M194" s="97"/>
      <c r="N194" s="79"/>
      <c r="O194" s="91"/>
    </row>
    <row r="195" spans="3:15" ht="30" customHeight="1" thickTop="1" thickBot="1" x14ac:dyDescent="0.35">
      <c r="C195" s="107"/>
      <c r="D195" s="108"/>
      <c r="E195" s="109"/>
      <c r="F195" s="109" t="str">
        <f>IF(E195="","",VLOOKUP(E195,Category[],2,FALSE))</f>
        <v/>
      </c>
      <c r="G195" s="69"/>
      <c r="H195" s="70"/>
      <c r="I195" s="71"/>
      <c r="J195" s="76"/>
      <c r="K195" s="77">
        <f t="shared" si="2"/>
        <v>0</v>
      </c>
      <c r="L195" s="79"/>
      <c r="M195" s="97"/>
      <c r="N195" s="79"/>
      <c r="O195" s="91"/>
    </row>
    <row r="196" spans="3:15" ht="30" customHeight="1" thickTop="1" thickBot="1" x14ac:dyDescent="0.35">
      <c r="C196" s="107"/>
      <c r="D196" s="108"/>
      <c r="E196" s="109"/>
      <c r="F196" s="109" t="str">
        <f>IF(E196="","",VLOOKUP(E196,Category[],2,FALSE))</f>
        <v/>
      </c>
      <c r="G196" s="69"/>
      <c r="H196" s="70"/>
      <c r="I196" s="71"/>
      <c r="J196" s="76"/>
      <c r="K196" s="77">
        <f t="shared" si="2"/>
        <v>0</v>
      </c>
      <c r="L196" s="79"/>
      <c r="M196" s="97"/>
      <c r="N196" s="79"/>
      <c r="O196" s="91"/>
    </row>
    <row r="197" spans="3:15" ht="30" customHeight="1" thickTop="1" thickBot="1" x14ac:dyDescent="0.35">
      <c r="C197" s="107"/>
      <c r="D197" s="108"/>
      <c r="E197" s="109"/>
      <c r="F197" s="109" t="str">
        <f>IF(E197="","",VLOOKUP(E197,Category[],2,FALSE))</f>
        <v/>
      </c>
      <c r="G197" s="69"/>
      <c r="H197" s="70"/>
      <c r="I197" s="71"/>
      <c r="J197" s="76"/>
      <c r="K197" s="77">
        <f t="shared" si="2"/>
        <v>0</v>
      </c>
      <c r="L197" s="79"/>
      <c r="M197" s="97"/>
      <c r="N197" s="79"/>
      <c r="O197" s="91"/>
    </row>
    <row r="198" spans="3:15" ht="30" customHeight="1" thickTop="1" thickBot="1" x14ac:dyDescent="0.35">
      <c r="C198" s="107"/>
      <c r="D198" s="108"/>
      <c r="E198" s="109"/>
      <c r="F198" s="109" t="str">
        <f>IF(E198="","",VLOOKUP(E198,Category[],2,FALSE))</f>
        <v/>
      </c>
      <c r="G198" s="69"/>
      <c r="H198" s="70"/>
      <c r="I198" s="71"/>
      <c r="J198" s="76"/>
      <c r="K198" s="77">
        <f t="shared" si="2"/>
        <v>0</v>
      </c>
      <c r="L198" s="79"/>
      <c r="M198" s="97"/>
      <c r="N198" s="79"/>
      <c r="O198" s="91"/>
    </row>
    <row r="199" spans="3:15" ht="30" customHeight="1" thickTop="1" thickBot="1" x14ac:dyDescent="0.35">
      <c r="C199" s="107"/>
      <c r="D199" s="108"/>
      <c r="E199" s="109"/>
      <c r="F199" s="109" t="str">
        <f>IF(E199="","",VLOOKUP(E199,Category[],2,FALSE))</f>
        <v/>
      </c>
      <c r="G199" s="69"/>
      <c r="H199" s="70"/>
      <c r="I199" s="71"/>
      <c r="J199" s="76"/>
      <c r="K199" s="77">
        <f t="shared" si="2"/>
        <v>0</v>
      </c>
      <c r="L199" s="79"/>
      <c r="M199" s="97"/>
      <c r="N199" s="79"/>
      <c r="O199" s="91"/>
    </row>
    <row r="200" spans="3:15" ht="30" customHeight="1" thickTop="1" thickBot="1" x14ac:dyDescent="0.35">
      <c r="C200" s="107"/>
      <c r="D200" s="108"/>
      <c r="E200" s="109"/>
      <c r="F200" s="109" t="str">
        <f>IF(E200="","",VLOOKUP(E200,Category[],2,FALSE))</f>
        <v/>
      </c>
      <c r="G200" s="69"/>
      <c r="H200" s="70"/>
      <c r="I200" s="71"/>
      <c r="J200" s="76"/>
      <c r="K200" s="77">
        <f t="shared" ref="K200:K263" si="3">H200*I200</f>
        <v>0</v>
      </c>
      <c r="L200" s="79"/>
      <c r="M200" s="97"/>
      <c r="N200" s="79"/>
      <c r="O200" s="91"/>
    </row>
    <row r="201" spans="3:15" ht="30" customHeight="1" thickTop="1" thickBot="1" x14ac:dyDescent="0.35">
      <c r="C201" s="107"/>
      <c r="D201" s="108"/>
      <c r="E201" s="109"/>
      <c r="F201" s="109" t="str">
        <f>IF(E201="","",VLOOKUP(E201,Category[],2,FALSE))</f>
        <v/>
      </c>
      <c r="G201" s="69"/>
      <c r="H201" s="70"/>
      <c r="I201" s="71"/>
      <c r="J201" s="76"/>
      <c r="K201" s="77">
        <f t="shared" si="3"/>
        <v>0</v>
      </c>
      <c r="L201" s="79"/>
      <c r="M201" s="97"/>
      <c r="N201" s="79"/>
      <c r="O201" s="91"/>
    </row>
    <row r="202" spans="3:15" ht="30" customHeight="1" thickTop="1" thickBot="1" x14ac:dyDescent="0.35">
      <c r="C202" s="107"/>
      <c r="D202" s="108"/>
      <c r="E202" s="109"/>
      <c r="F202" s="109" t="str">
        <f>IF(E202="","",VLOOKUP(E202,Category[],2,FALSE))</f>
        <v/>
      </c>
      <c r="G202" s="69"/>
      <c r="H202" s="70"/>
      <c r="I202" s="71"/>
      <c r="J202" s="76"/>
      <c r="K202" s="77">
        <f t="shared" si="3"/>
        <v>0</v>
      </c>
      <c r="L202" s="79"/>
      <c r="M202" s="97"/>
      <c r="N202" s="79"/>
      <c r="O202" s="91"/>
    </row>
    <row r="203" spans="3:15" ht="30" customHeight="1" thickTop="1" thickBot="1" x14ac:dyDescent="0.35">
      <c r="C203" s="107"/>
      <c r="D203" s="108"/>
      <c r="E203" s="109"/>
      <c r="F203" s="109" t="str">
        <f>IF(E203="","",VLOOKUP(E203,Category[],2,FALSE))</f>
        <v/>
      </c>
      <c r="G203" s="69"/>
      <c r="H203" s="70"/>
      <c r="I203" s="71"/>
      <c r="J203" s="76"/>
      <c r="K203" s="77">
        <f t="shared" si="3"/>
        <v>0</v>
      </c>
      <c r="L203" s="79"/>
      <c r="M203" s="97"/>
      <c r="N203" s="79"/>
      <c r="O203" s="91"/>
    </row>
    <row r="204" spans="3:15" ht="30" customHeight="1" thickTop="1" thickBot="1" x14ac:dyDescent="0.35">
      <c r="C204" s="107"/>
      <c r="D204" s="108"/>
      <c r="E204" s="109"/>
      <c r="F204" s="109" t="str">
        <f>IF(E204="","",VLOOKUP(E204,Category[],2,FALSE))</f>
        <v/>
      </c>
      <c r="G204" s="69"/>
      <c r="H204" s="70"/>
      <c r="I204" s="71"/>
      <c r="J204" s="76"/>
      <c r="K204" s="77">
        <f t="shared" si="3"/>
        <v>0</v>
      </c>
      <c r="L204" s="79"/>
      <c r="M204" s="97"/>
      <c r="N204" s="79"/>
      <c r="O204" s="91"/>
    </row>
    <row r="205" spans="3:15" ht="30" customHeight="1" thickTop="1" thickBot="1" x14ac:dyDescent="0.35">
      <c r="C205" s="107"/>
      <c r="D205" s="108"/>
      <c r="E205" s="109"/>
      <c r="F205" s="109" t="str">
        <f>IF(E205="","",VLOOKUP(E205,Category[],2,FALSE))</f>
        <v/>
      </c>
      <c r="G205" s="69"/>
      <c r="H205" s="70"/>
      <c r="I205" s="71"/>
      <c r="J205" s="76"/>
      <c r="K205" s="77">
        <f t="shared" si="3"/>
        <v>0</v>
      </c>
      <c r="L205" s="79"/>
      <c r="M205" s="97"/>
      <c r="N205" s="79"/>
      <c r="O205" s="91"/>
    </row>
    <row r="206" spans="3:15" ht="30" customHeight="1" thickTop="1" thickBot="1" x14ac:dyDescent="0.35">
      <c r="C206" s="107"/>
      <c r="D206" s="108"/>
      <c r="E206" s="109"/>
      <c r="F206" s="109" t="str">
        <f>IF(E206="","",VLOOKUP(E206,Category[],2,FALSE))</f>
        <v/>
      </c>
      <c r="G206" s="69"/>
      <c r="H206" s="70"/>
      <c r="I206" s="71"/>
      <c r="J206" s="76"/>
      <c r="K206" s="77">
        <f t="shared" si="3"/>
        <v>0</v>
      </c>
      <c r="L206" s="79"/>
      <c r="M206" s="97"/>
      <c r="N206" s="79"/>
      <c r="O206" s="91"/>
    </row>
    <row r="207" spans="3:15" ht="30" customHeight="1" thickTop="1" thickBot="1" x14ac:dyDescent="0.35">
      <c r="C207" s="107"/>
      <c r="D207" s="108"/>
      <c r="E207" s="109"/>
      <c r="F207" s="109" t="str">
        <f>IF(E207="","",VLOOKUP(E207,Category[],2,FALSE))</f>
        <v/>
      </c>
      <c r="G207" s="69"/>
      <c r="H207" s="70"/>
      <c r="I207" s="71"/>
      <c r="J207" s="76"/>
      <c r="K207" s="77">
        <f t="shared" si="3"/>
        <v>0</v>
      </c>
      <c r="L207" s="79"/>
      <c r="M207" s="97"/>
      <c r="N207" s="79"/>
      <c r="O207" s="91"/>
    </row>
    <row r="208" spans="3:15" ht="30" customHeight="1" thickTop="1" thickBot="1" x14ac:dyDescent="0.35">
      <c r="C208" s="107"/>
      <c r="D208" s="108"/>
      <c r="E208" s="109"/>
      <c r="F208" s="109" t="str">
        <f>IF(E208="","",VLOOKUP(E208,Category[],2,FALSE))</f>
        <v/>
      </c>
      <c r="G208" s="69"/>
      <c r="H208" s="70"/>
      <c r="I208" s="71"/>
      <c r="J208" s="76"/>
      <c r="K208" s="77">
        <f t="shared" si="3"/>
        <v>0</v>
      </c>
      <c r="L208" s="79"/>
      <c r="M208" s="97"/>
      <c r="N208" s="79"/>
      <c r="O208" s="91"/>
    </row>
    <row r="209" spans="3:15" ht="30" customHeight="1" thickTop="1" thickBot="1" x14ac:dyDescent="0.35">
      <c r="C209" s="107"/>
      <c r="D209" s="108"/>
      <c r="E209" s="109"/>
      <c r="F209" s="109" t="str">
        <f>IF(E209="","",VLOOKUP(E209,Category[],2,FALSE))</f>
        <v/>
      </c>
      <c r="G209" s="69"/>
      <c r="H209" s="70"/>
      <c r="I209" s="71"/>
      <c r="J209" s="76"/>
      <c r="K209" s="77">
        <f t="shared" si="3"/>
        <v>0</v>
      </c>
      <c r="L209" s="79"/>
      <c r="M209" s="97"/>
      <c r="N209" s="79"/>
      <c r="O209" s="91"/>
    </row>
    <row r="210" spans="3:15" ht="30" customHeight="1" thickTop="1" thickBot="1" x14ac:dyDescent="0.35">
      <c r="C210" s="107"/>
      <c r="D210" s="108"/>
      <c r="E210" s="109"/>
      <c r="F210" s="109" t="str">
        <f>IF(E210="","",VLOOKUP(E210,Category[],2,FALSE))</f>
        <v/>
      </c>
      <c r="G210" s="69"/>
      <c r="H210" s="70"/>
      <c r="I210" s="71"/>
      <c r="J210" s="76"/>
      <c r="K210" s="77">
        <f t="shared" si="3"/>
        <v>0</v>
      </c>
      <c r="L210" s="79"/>
      <c r="M210" s="97"/>
      <c r="N210" s="79"/>
      <c r="O210" s="91"/>
    </row>
    <row r="211" spans="3:15" ht="30" customHeight="1" thickTop="1" thickBot="1" x14ac:dyDescent="0.35">
      <c r="C211" s="107"/>
      <c r="D211" s="108"/>
      <c r="E211" s="109"/>
      <c r="F211" s="109" t="str">
        <f>IF(E211="","",VLOOKUP(E211,Category[],2,FALSE))</f>
        <v/>
      </c>
      <c r="G211" s="69"/>
      <c r="H211" s="70"/>
      <c r="I211" s="71"/>
      <c r="J211" s="76"/>
      <c r="K211" s="77">
        <f t="shared" si="3"/>
        <v>0</v>
      </c>
      <c r="L211" s="79"/>
      <c r="M211" s="97"/>
      <c r="N211" s="79"/>
      <c r="O211" s="91"/>
    </row>
    <row r="212" spans="3:15" ht="30" customHeight="1" thickTop="1" thickBot="1" x14ac:dyDescent="0.35">
      <c r="C212" s="107"/>
      <c r="D212" s="108"/>
      <c r="E212" s="109"/>
      <c r="F212" s="109" t="str">
        <f>IF(E212="","",VLOOKUP(E212,Category[],2,FALSE))</f>
        <v/>
      </c>
      <c r="G212" s="69"/>
      <c r="H212" s="70"/>
      <c r="I212" s="71"/>
      <c r="J212" s="76"/>
      <c r="K212" s="77">
        <f t="shared" si="3"/>
        <v>0</v>
      </c>
      <c r="L212" s="79"/>
      <c r="M212" s="97"/>
      <c r="N212" s="79"/>
      <c r="O212" s="91"/>
    </row>
    <row r="213" spans="3:15" ht="30" customHeight="1" thickTop="1" thickBot="1" x14ac:dyDescent="0.35">
      <c r="C213" s="107"/>
      <c r="D213" s="108"/>
      <c r="E213" s="109"/>
      <c r="F213" s="109" t="str">
        <f>IF(E213="","",VLOOKUP(E213,Category[],2,FALSE))</f>
        <v/>
      </c>
      <c r="G213" s="69"/>
      <c r="H213" s="70"/>
      <c r="I213" s="71"/>
      <c r="J213" s="76"/>
      <c r="K213" s="77">
        <f t="shared" si="3"/>
        <v>0</v>
      </c>
      <c r="L213" s="79"/>
      <c r="M213" s="97"/>
      <c r="N213" s="79"/>
      <c r="O213" s="91"/>
    </row>
    <row r="214" spans="3:15" ht="30" customHeight="1" thickTop="1" thickBot="1" x14ac:dyDescent="0.35">
      <c r="C214" s="107"/>
      <c r="D214" s="108"/>
      <c r="E214" s="109"/>
      <c r="F214" s="109" t="str">
        <f>IF(E214="","",VLOOKUP(E214,Category[],2,FALSE))</f>
        <v/>
      </c>
      <c r="G214" s="69"/>
      <c r="H214" s="70"/>
      <c r="I214" s="71"/>
      <c r="J214" s="76"/>
      <c r="K214" s="77">
        <f t="shared" si="3"/>
        <v>0</v>
      </c>
      <c r="L214" s="79"/>
      <c r="M214" s="97"/>
      <c r="N214" s="79"/>
      <c r="O214" s="91"/>
    </row>
    <row r="215" spans="3:15" ht="30" customHeight="1" thickTop="1" thickBot="1" x14ac:dyDescent="0.35">
      <c r="C215" s="107"/>
      <c r="D215" s="108"/>
      <c r="E215" s="109"/>
      <c r="F215" s="109" t="str">
        <f>IF(E215="","",VLOOKUP(E215,Category[],2,FALSE))</f>
        <v/>
      </c>
      <c r="G215" s="69"/>
      <c r="H215" s="70"/>
      <c r="I215" s="71"/>
      <c r="J215" s="76"/>
      <c r="K215" s="77">
        <f t="shared" si="3"/>
        <v>0</v>
      </c>
      <c r="L215" s="79"/>
      <c r="M215" s="97"/>
      <c r="N215" s="79"/>
      <c r="O215" s="91"/>
    </row>
    <row r="216" spans="3:15" ht="30" customHeight="1" thickTop="1" thickBot="1" x14ac:dyDescent="0.35">
      <c r="C216" s="107"/>
      <c r="D216" s="108"/>
      <c r="E216" s="109"/>
      <c r="F216" s="109" t="str">
        <f>IF(E216="","",VLOOKUP(E216,Category[],2,FALSE))</f>
        <v/>
      </c>
      <c r="G216" s="69"/>
      <c r="H216" s="70"/>
      <c r="I216" s="71"/>
      <c r="J216" s="76"/>
      <c r="K216" s="77">
        <f t="shared" si="3"/>
        <v>0</v>
      </c>
      <c r="L216" s="79"/>
      <c r="M216" s="97"/>
      <c r="N216" s="79"/>
      <c r="O216" s="91"/>
    </row>
    <row r="217" spans="3:15" ht="30" customHeight="1" thickTop="1" thickBot="1" x14ac:dyDescent="0.35">
      <c r="C217" s="107"/>
      <c r="D217" s="108"/>
      <c r="E217" s="109"/>
      <c r="F217" s="109" t="str">
        <f>IF(E217="","",VLOOKUP(E217,Category[],2,FALSE))</f>
        <v/>
      </c>
      <c r="G217" s="69"/>
      <c r="H217" s="70"/>
      <c r="I217" s="71"/>
      <c r="J217" s="76"/>
      <c r="K217" s="77">
        <f t="shared" si="3"/>
        <v>0</v>
      </c>
      <c r="L217" s="79"/>
      <c r="M217" s="97"/>
      <c r="N217" s="79"/>
      <c r="O217" s="91"/>
    </row>
    <row r="218" spans="3:15" ht="30" customHeight="1" thickTop="1" thickBot="1" x14ac:dyDescent="0.35">
      <c r="C218" s="107"/>
      <c r="D218" s="108"/>
      <c r="E218" s="109"/>
      <c r="F218" s="109" t="str">
        <f>IF(E218="","",VLOOKUP(E218,Category[],2,FALSE))</f>
        <v/>
      </c>
      <c r="G218" s="69"/>
      <c r="H218" s="70"/>
      <c r="I218" s="71"/>
      <c r="J218" s="76"/>
      <c r="K218" s="77">
        <f t="shared" si="3"/>
        <v>0</v>
      </c>
      <c r="L218" s="79"/>
      <c r="M218" s="97"/>
      <c r="N218" s="79"/>
      <c r="O218" s="91"/>
    </row>
    <row r="219" spans="3:15" ht="30" customHeight="1" thickTop="1" thickBot="1" x14ac:dyDescent="0.35">
      <c r="C219" s="107"/>
      <c r="D219" s="108"/>
      <c r="E219" s="109"/>
      <c r="F219" s="109" t="str">
        <f>IF(E219="","",VLOOKUP(E219,Category[],2,FALSE))</f>
        <v/>
      </c>
      <c r="G219" s="69"/>
      <c r="H219" s="70"/>
      <c r="I219" s="71"/>
      <c r="J219" s="76"/>
      <c r="K219" s="77">
        <f t="shared" si="3"/>
        <v>0</v>
      </c>
      <c r="L219" s="79"/>
      <c r="M219" s="97"/>
      <c r="N219" s="79"/>
      <c r="O219" s="91"/>
    </row>
    <row r="220" spans="3:15" ht="30" customHeight="1" thickTop="1" thickBot="1" x14ac:dyDescent="0.35">
      <c r="C220" s="107"/>
      <c r="D220" s="108"/>
      <c r="E220" s="109"/>
      <c r="F220" s="109" t="str">
        <f>IF(E220="","",VLOOKUP(E220,Category[],2,FALSE))</f>
        <v/>
      </c>
      <c r="G220" s="69"/>
      <c r="H220" s="70"/>
      <c r="I220" s="71"/>
      <c r="J220" s="76"/>
      <c r="K220" s="77">
        <f t="shared" si="3"/>
        <v>0</v>
      </c>
      <c r="L220" s="79"/>
      <c r="M220" s="97"/>
      <c r="N220" s="79"/>
      <c r="O220" s="91"/>
    </row>
    <row r="221" spans="3:15" ht="30" customHeight="1" thickTop="1" thickBot="1" x14ac:dyDescent="0.35">
      <c r="C221" s="107"/>
      <c r="D221" s="108"/>
      <c r="E221" s="109"/>
      <c r="F221" s="109" t="str">
        <f>IF(E221="","",VLOOKUP(E221,Category[],2,FALSE))</f>
        <v/>
      </c>
      <c r="G221" s="69"/>
      <c r="H221" s="70"/>
      <c r="I221" s="71"/>
      <c r="J221" s="76"/>
      <c r="K221" s="77">
        <f t="shared" si="3"/>
        <v>0</v>
      </c>
      <c r="L221" s="79"/>
      <c r="M221" s="97"/>
      <c r="N221" s="79"/>
      <c r="O221" s="91"/>
    </row>
    <row r="222" spans="3:15" ht="30" customHeight="1" thickTop="1" thickBot="1" x14ac:dyDescent="0.35">
      <c r="C222" s="107"/>
      <c r="D222" s="108"/>
      <c r="E222" s="109"/>
      <c r="F222" s="109" t="str">
        <f>IF(E222="","",VLOOKUP(E222,Category[],2,FALSE))</f>
        <v/>
      </c>
      <c r="G222" s="69"/>
      <c r="H222" s="70"/>
      <c r="I222" s="71"/>
      <c r="J222" s="76"/>
      <c r="K222" s="77">
        <f t="shared" si="3"/>
        <v>0</v>
      </c>
      <c r="L222" s="79"/>
      <c r="M222" s="97"/>
      <c r="N222" s="79"/>
      <c r="O222" s="91"/>
    </row>
    <row r="223" spans="3:15" ht="30" customHeight="1" thickTop="1" thickBot="1" x14ac:dyDescent="0.35">
      <c r="C223" s="107"/>
      <c r="D223" s="108"/>
      <c r="E223" s="109"/>
      <c r="F223" s="109" t="str">
        <f>IF(E223="","",VLOOKUP(E223,Category[],2,FALSE))</f>
        <v/>
      </c>
      <c r="G223" s="69"/>
      <c r="H223" s="70"/>
      <c r="I223" s="71"/>
      <c r="J223" s="76"/>
      <c r="K223" s="77">
        <f t="shared" si="3"/>
        <v>0</v>
      </c>
      <c r="L223" s="79"/>
      <c r="M223" s="97"/>
      <c r="N223" s="79"/>
      <c r="O223" s="91"/>
    </row>
    <row r="224" spans="3:15" ht="30" customHeight="1" thickTop="1" thickBot="1" x14ac:dyDescent="0.35">
      <c r="C224" s="107"/>
      <c r="D224" s="108"/>
      <c r="E224" s="109"/>
      <c r="F224" s="109" t="str">
        <f>IF(E224="","",VLOOKUP(E224,Category[],2,FALSE))</f>
        <v/>
      </c>
      <c r="G224" s="69"/>
      <c r="H224" s="70"/>
      <c r="I224" s="71"/>
      <c r="J224" s="76"/>
      <c r="K224" s="77">
        <f t="shared" si="3"/>
        <v>0</v>
      </c>
      <c r="L224" s="79"/>
      <c r="M224" s="97"/>
      <c r="N224" s="79"/>
      <c r="O224" s="91"/>
    </row>
    <row r="225" spans="3:15" ht="30" customHeight="1" thickTop="1" thickBot="1" x14ac:dyDescent="0.35">
      <c r="C225" s="107"/>
      <c r="D225" s="108"/>
      <c r="E225" s="109"/>
      <c r="F225" s="109" t="str">
        <f>IF(E225="","",VLOOKUP(E225,Category[],2,FALSE))</f>
        <v/>
      </c>
      <c r="G225" s="69"/>
      <c r="H225" s="70"/>
      <c r="I225" s="71"/>
      <c r="J225" s="76"/>
      <c r="K225" s="77">
        <f t="shared" si="3"/>
        <v>0</v>
      </c>
      <c r="L225" s="79"/>
      <c r="M225" s="97"/>
      <c r="N225" s="79"/>
      <c r="O225" s="91"/>
    </row>
    <row r="226" spans="3:15" ht="30" customHeight="1" thickTop="1" thickBot="1" x14ac:dyDescent="0.35">
      <c r="C226" s="107"/>
      <c r="D226" s="108"/>
      <c r="E226" s="109"/>
      <c r="F226" s="109" t="str">
        <f>IF(E226="","",VLOOKUP(E226,Category[],2,FALSE))</f>
        <v/>
      </c>
      <c r="G226" s="69"/>
      <c r="H226" s="70"/>
      <c r="I226" s="71"/>
      <c r="J226" s="76"/>
      <c r="K226" s="77">
        <f t="shared" si="3"/>
        <v>0</v>
      </c>
      <c r="L226" s="79"/>
      <c r="M226" s="97"/>
      <c r="N226" s="79"/>
      <c r="O226" s="91"/>
    </row>
    <row r="227" spans="3:15" ht="30" customHeight="1" thickTop="1" thickBot="1" x14ac:dyDescent="0.35">
      <c r="C227" s="107"/>
      <c r="D227" s="108"/>
      <c r="E227" s="109"/>
      <c r="F227" s="109" t="str">
        <f>IF(E227="","",VLOOKUP(E227,Category[],2,FALSE))</f>
        <v/>
      </c>
      <c r="G227" s="69"/>
      <c r="H227" s="70"/>
      <c r="I227" s="71"/>
      <c r="J227" s="76"/>
      <c r="K227" s="77">
        <f t="shared" si="3"/>
        <v>0</v>
      </c>
      <c r="L227" s="79"/>
      <c r="M227" s="97"/>
      <c r="N227" s="79"/>
      <c r="O227" s="91"/>
    </row>
    <row r="228" spans="3:15" ht="30" customHeight="1" thickTop="1" thickBot="1" x14ac:dyDescent="0.35">
      <c r="C228" s="107"/>
      <c r="D228" s="108"/>
      <c r="E228" s="109"/>
      <c r="F228" s="109" t="str">
        <f>IF(E228="","",VLOOKUP(E228,Category[],2,FALSE))</f>
        <v/>
      </c>
      <c r="G228" s="69"/>
      <c r="H228" s="70"/>
      <c r="I228" s="71"/>
      <c r="J228" s="76"/>
      <c r="K228" s="77">
        <f t="shared" si="3"/>
        <v>0</v>
      </c>
      <c r="L228" s="79"/>
      <c r="M228" s="97"/>
      <c r="N228" s="79"/>
      <c r="O228" s="91"/>
    </row>
    <row r="229" spans="3:15" ht="30" customHeight="1" thickTop="1" thickBot="1" x14ac:dyDescent="0.35">
      <c r="C229" s="107"/>
      <c r="D229" s="108"/>
      <c r="E229" s="109"/>
      <c r="F229" s="109" t="str">
        <f>IF(E229="","",VLOOKUP(E229,Category[],2,FALSE))</f>
        <v/>
      </c>
      <c r="G229" s="69"/>
      <c r="H229" s="70"/>
      <c r="I229" s="71"/>
      <c r="J229" s="76"/>
      <c r="K229" s="77">
        <f t="shared" si="3"/>
        <v>0</v>
      </c>
      <c r="L229" s="79"/>
      <c r="M229" s="97"/>
      <c r="N229" s="79"/>
      <c r="O229" s="91"/>
    </row>
    <row r="230" spans="3:15" ht="30" customHeight="1" thickTop="1" thickBot="1" x14ac:dyDescent="0.35">
      <c r="C230" s="107"/>
      <c r="D230" s="108"/>
      <c r="E230" s="109"/>
      <c r="F230" s="109" t="str">
        <f>IF(E230="","",VLOOKUP(E230,Category[],2,FALSE))</f>
        <v/>
      </c>
      <c r="G230" s="69"/>
      <c r="H230" s="70"/>
      <c r="I230" s="71"/>
      <c r="J230" s="76"/>
      <c r="K230" s="77">
        <f t="shared" si="3"/>
        <v>0</v>
      </c>
      <c r="L230" s="79"/>
      <c r="M230" s="97"/>
      <c r="N230" s="79"/>
      <c r="O230" s="91"/>
    </row>
    <row r="231" spans="3:15" ht="30" customHeight="1" thickTop="1" thickBot="1" x14ac:dyDescent="0.35">
      <c r="C231" s="107"/>
      <c r="D231" s="108"/>
      <c r="E231" s="109"/>
      <c r="F231" s="109" t="str">
        <f>IF(E231="","",VLOOKUP(E231,Category[],2,FALSE))</f>
        <v/>
      </c>
      <c r="G231" s="69"/>
      <c r="H231" s="70"/>
      <c r="I231" s="71"/>
      <c r="J231" s="76"/>
      <c r="K231" s="77">
        <f t="shared" si="3"/>
        <v>0</v>
      </c>
      <c r="L231" s="79"/>
      <c r="M231" s="97"/>
      <c r="N231" s="79"/>
      <c r="O231" s="91"/>
    </row>
    <row r="232" spans="3:15" ht="30" customHeight="1" thickTop="1" thickBot="1" x14ac:dyDescent="0.35">
      <c r="C232" s="107"/>
      <c r="D232" s="108"/>
      <c r="E232" s="109"/>
      <c r="F232" s="109" t="str">
        <f>IF(E232="","",VLOOKUP(E232,Category[],2,FALSE))</f>
        <v/>
      </c>
      <c r="G232" s="69"/>
      <c r="H232" s="70"/>
      <c r="I232" s="71"/>
      <c r="J232" s="76"/>
      <c r="K232" s="77">
        <f t="shared" si="3"/>
        <v>0</v>
      </c>
      <c r="L232" s="79"/>
      <c r="M232" s="97"/>
      <c r="N232" s="79"/>
      <c r="O232" s="91"/>
    </row>
    <row r="233" spans="3:15" ht="30" customHeight="1" thickTop="1" thickBot="1" x14ac:dyDescent="0.35">
      <c r="C233" s="107"/>
      <c r="D233" s="108"/>
      <c r="E233" s="109"/>
      <c r="F233" s="109" t="str">
        <f>IF(E233="","",VLOOKUP(E233,Category[],2,FALSE))</f>
        <v/>
      </c>
      <c r="G233" s="69"/>
      <c r="H233" s="70"/>
      <c r="I233" s="71"/>
      <c r="J233" s="76"/>
      <c r="K233" s="77">
        <f t="shared" si="3"/>
        <v>0</v>
      </c>
      <c r="L233" s="79"/>
      <c r="M233" s="97"/>
      <c r="N233" s="79"/>
      <c r="O233" s="91"/>
    </row>
    <row r="234" spans="3:15" ht="30" customHeight="1" thickTop="1" thickBot="1" x14ac:dyDescent="0.35">
      <c r="C234" s="107"/>
      <c r="D234" s="108"/>
      <c r="E234" s="109"/>
      <c r="F234" s="109" t="str">
        <f>IF(E234="","",VLOOKUP(E234,Category[],2,FALSE))</f>
        <v/>
      </c>
      <c r="G234" s="69"/>
      <c r="H234" s="70"/>
      <c r="I234" s="71"/>
      <c r="J234" s="76"/>
      <c r="K234" s="77">
        <f t="shared" si="3"/>
        <v>0</v>
      </c>
      <c r="L234" s="79"/>
      <c r="M234" s="97"/>
      <c r="N234" s="79"/>
      <c r="O234" s="91"/>
    </row>
    <row r="235" spans="3:15" ht="30" customHeight="1" thickTop="1" thickBot="1" x14ac:dyDescent="0.35">
      <c r="C235" s="107"/>
      <c r="D235" s="108"/>
      <c r="E235" s="109"/>
      <c r="F235" s="109" t="str">
        <f>IF(E235="","",VLOOKUP(E235,Category[],2,FALSE))</f>
        <v/>
      </c>
      <c r="G235" s="69"/>
      <c r="H235" s="70"/>
      <c r="I235" s="71"/>
      <c r="J235" s="76"/>
      <c r="K235" s="77">
        <f t="shared" si="3"/>
        <v>0</v>
      </c>
      <c r="L235" s="79"/>
      <c r="M235" s="97"/>
      <c r="N235" s="79"/>
      <c r="O235" s="91"/>
    </row>
    <row r="236" spans="3:15" ht="30" customHeight="1" thickTop="1" thickBot="1" x14ac:dyDescent="0.35">
      <c r="C236" s="107"/>
      <c r="D236" s="108"/>
      <c r="E236" s="109"/>
      <c r="F236" s="109" t="str">
        <f>IF(E236="","",VLOOKUP(E236,Category[],2,FALSE))</f>
        <v/>
      </c>
      <c r="G236" s="69"/>
      <c r="H236" s="70"/>
      <c r="I236" s="71"/>
      <c r="J236" s="76"/>
      <c r="K236" s="77">
        <f t="shared" si="3"/>
        <v>0</v>
      </c>
      <c r="L236" s="79"/>
      <c r="M236" s="97"/>
      <c r="N236" s="79"/>
      <c r="O236" s="91"/>
    </row>
    <row r="237" spans="3:15" ht="30" customHeight="1" thickTop="1" thickBot="1" x14ac:dyDescent="0.35">
      <c r="C237" s="107"/>
      <c r="D237" s="108"/>
      <c r="E237" s="109"/>
      <c r="F237" s="109" t="str">
        <f>IF(E237="","",VLOOKUP(E237,Category[],2,FALSE))</f>
        <v/>
      </c>
      <c r="G237" s="69"/>
      <c r="H237" s="70"/>
      <c r="I237" s="71"/>
      <c r="J237" s="76"/>
      <c r="K237" s="77">
        <f t="shared" si="3"/>
        <v>0</v>
      </c>
      <c r="L237" s="79"/>
      <c r="M237" s="97"/>
      <c r="N237" s="79"/>
      <c r="O237" s="91"/>
    </row>
    <row r="238" spans="3:15" ht="30" customHeight="1" thickTop="1" thickBot="1" x14ac:dyDescent="0.35">
      <c r="C238" s="107"/>
      <c r="D238" s="108"/>
      <c r="E238" s="109"/>
      <c r="F238" s="109" t="str">
        <f>IF(E238="","",VLOOKUP(E238,Category[],2,FALSE))</f>
        <v/>
      </c>
      <c r="G238" s="69"/>
      <c r="H238" s="70"/>
      <c r="I238" s="71"/>
      <c r="J238" s="76"/>
      <c r="K238" s="77">
        <f t="shared" si="3"/>
        <v>0</v>
      </c>
      <c r="L238" s="79"/>
      <c r="M238" s="97"/>
      <c r="N238" s="79"/>
      <c r="O238" s="91"/>
    </row>
    <row r="239" spans="3:15" ht="30" customHeight="1" thickTop="1" thickBot="1" x14ac:dyDescent="0.35">
      <c r="C239" s="107"/>
      <c r="D239" s="108"/>
      <c r="E239" s="109"/>
      <c r="F239" s="109" t="str">
        <f>IF(E239="","",VLOOKUP(E239,Category[],2,FALSE))</f>
        <v/>
      </c>
      <c r="G239" s="69"/>
      <c r="H239" s="70"/>
      <c r="I239" s="71"/>
      <c r="J239" s="76"/>
      <c r="K239" s="77">
        <f t="shared" si="3"/>
        <v>0</v>
      </c>
      <c r="L239" s="79"/>
      <c r="M239" s="97"/>
      <c r="N239" s="79"/>
      <c r="O239" s="91"/>
    </row>
    <row r="240" spans="3:15" ht="30" customHeight="1" thickTop="1" thickBot="1" x14ac:dyDescent="0.35">
      <c r="C240" s="107"/>
      <c r="D240" s="108"/>
      <c r="E240" s="109"/>
      <c r="F240" s="109" t="str">
        <f>IF(E240="","",VLOOKUP(E240,Category[],2,FALSE))</f>
        <v/>
      </c>
      <c r="G240" s="69"/>
      <c r="H240" s="70"/>
      <c r="I240" s="71"/>
      <c r="J240" s="76"/>
      <c r="K240" s="77">
        <f t="shared" si="3"/>
        <v>0</v>
      </c>
      <c r="L240" s="79"/>
      <c r="M240" s="97"/>
      <c r="N240" s="79"/>
      <c r="O240" s="91"/>
    </row>
    <row r="241" spans="3:15" ht="30" customHeight="1" thickTop="1" thickBot="1" x14ac:dyDescent="0.35">
      <c r="C241" s="107"/>
      <c r="D241" s="108"/>
      <c r="E241" s="109"/>
      <c r="F241" s="109" t="str">
        <f>IF(E241="","",VLOOKUP(E241,Category[],2,FALSE))</f>
        <v/>
      </c>
      <c r="G241" s="69"/>
      <c r="H241" s="70"/>
      <c r="I241" s="71"/>
      <c r="J241" s="76"/>
      <c r="K241" s="77">
        <f t="shared" si="3"/>
        <v>0</v>
      </c>
      <c r="L241" s="79"/>
      <c r="M241" s="97"/>
      <c r="N241" s="79"/>
      <c r="O241" s="91"/>
    </row>
    <row r="242" spans="3:15" ht="30" customHeight="1" thickTop="1" thickBot="1" x14ac:dyDescent="0.35">
      <c r="C242" s="107"/>
      <c r="D242" s="108"/>
      <c r="E242" s="109"/>
      <c r="F242" s="109" t="str">
        <f>IF(E242="","",VLOOKUP(E242,Category[],2,FALSE))</f>
        <v/>
      </c>
      <c r="G242" s="69"/>
      <c r="H242" s="70"/>
      <c r="I242" s="71"/>
      <c r="J242" s="76"/>
      <c r="K242" s="77">
        <f t="shared" si="3"/>
        <v>0</v>
      </c>
      <c r="L242" s="79"/>
      <c r="M242" s="97"/>
      <c r="N242" s="79"/>
      <c r="O242" s="91"/>
    </row>
    <row r="243" spans="3:15" ht="30" customHeight="1" thickTop="1" thickBot="1" x14ac:dyDescent="0.35">
      <c r="C243" s="107"/>
      <c r="D243" s="108"/>
      <c r="E243" s="109"/>
      <c r="F243" s="109" t="str">
        <f>IF(E243="","",VLOOKUP(E243,Category[],2,FALSE))</f>
        <v/>
      </c>
      <c r="G243" s="69"/>
      <c r="H243" s="70"/>
      <c r="I243" s="71"/>
      <c r="J243" s="76"/>
      <c r="K243" s="77">
        <f t="shared" si="3"/>
        <v>0</v>
      </c>
      <c r="L243" s="79"/>
      <c r="M243" s="97"/>
      <c r="N243" s="79"/>
      <c r="O243" s="91"/>
    </row>
    <row r="244" spans="3:15" ht="30" customHeight="1" thickTop="1" thickBot="1" x14ac:dyDescent="0.35">
      <c r="C244" s="107"/>
      <c r="D244" s="108"/>
      <c r="E244" s="109"/>
      <c r="F244" s="109" t="str">
        <f>IF(E244="","",VLOOKUP(E244,Category[],2,FALSE))</f>
        <v/>
      </c>
      <c r="G244" s="69"/>
      <c r="H244" s="70"/>
      <c r="I244" s="71"/>
      <c r="J244" s="76"/>
      <c r="K244" s="77">
        <f t="shared" si="3"/>
        <v>0</v>
      </c>
      <c r="L244" s="79"/>
      <c r="M244" s="97"/>
      <c r="N244" s="79"/>
      <c r="O244" s="91"/>
    </row>
    <row r="245" spans="3:15" ht="30" customHeight="1" thickTop="1" thickBot="1" x14ac:dyDescent="0.35">
      <c r="C245" s="107"/>
      <c r="D245" s="108"/>
      <c r="E245" s="109"/>
      <c r="F245" s="109" t="str">
        <f>IF(E245="","",VLOOKUP(E245,Category[],2,FALSE))</f>
        <v/>
      </c>
      <c r="G245" s="69"/>
      <c r="H245" s="70"/>
      <c r="I245" s="71"/>
      <c r="J245" s="76"/>
      <c r="K245" s="77">
        <f t="shared" si="3"/>
        <v>0</v>
      </c>
      <c r="L245" s="79"/>
      <c r="M245" s="97"/>
      <c r="N245" s="79"/>
      <c r="O245" s="91"/>
    </row>
    <row r="246" spans="3:15" ht="30" customHeight="1" thickTop="1" thickBot="1" x14ac:dyDescent="0.35">
      <c r="C246" s="107"/>
      <c r="D246" s="108"/>
      <c r="E246" s="109"/>
      <c r="F246" s="109" t="str">
        <f>IF(E246="","",VLOOKUP(E246,Category[],2,FALSE))</f>
        <v/>
      </c>
      <c r="G246" s="69"/>
      <c r="H246" s="70"/>
      <c r="I246" s="71"/>
      <c r="J246" s="76"/>
      <c r="K246" s="77">
        <f t="shared" si="3"/>
        <v>0</v>
      </c>
      <c r="L246" s="79"/>
      <c r="M246" s="97"/>
      <c r="N246" s="79"/>
      <c r="O246" s="91"/>
    </row>
    <row r="247" spans="3:15" ht="30" customHeight="1" thickTop="1" thickBot="1" x14ac:dyDescent="0.35">
      <c r="C247" s="107"/>
      <c r="D247" s="108"/>
      <c r="E247" s="109"/>
      <c r="F247" s="109" t="str">
        <f>IF(E247="","",VLOOKUP(E247,Category[],2,FALSE))</f>
        <v/>
      </c>
      <c r="G247" s="69"/>
      <c r="H247" s="70"/>
      <c r="I247" s="71"/>
      <c r="J247" s="76"/>
      <c r="K247" s="77">
        <f t="shared" si="3"/>
        <v>0</v>
      </c>
      <c r="L247" s="79"/>
      <c r="M247" s="97"/>
      <c r="N247" s="79"/>
      <c r="O247" s="91"/>
    </row>
    <row r="248" spans="3:15" ht="30" customHeight="1" thickTop="1" thickBot="1" x14ac:dyDescent="0.35">
      <c r="C248" s="107"/>
      <c r="D248" s="108"/>
      <c r="E248" s="109"/>
      <c r="F248" s="109" t="str">
        <f>IF(E248="","",VLOOKUP(E248,Category[],2,FALSE))</f>
        <v/>
      </c>
      <c r="G248" s="69"/>
      <c r="H248" s="70"/>
      <c r="I248" s="71"/>
      <c r="J248" s="76"/>
      <c r="K248" s="77">
        <f t="shared" si="3"/>
        <v>0</v>
      </c>
      <c r="L248" s="79"/>
      <c r="M248" s="97"/>
      <c r="N248" s="79"/>
      <c r="O248" s="91"/>
    </row>
    <row r="249" spans="3:15" ht="30" customHeight="1" thickTop="1" thickBot="1" x14ac:dyDescent="0.35">
      <c r="C249" s="107"/>
      <c r="D249" s="108"/>
      <c r="E249" s="109"/>
      <c r="F249" s="109" t="str">
        <f>IF(E249="","",VLOOKUP(E249,Category[],2,FALSE))</f>
        <v/>
      </c>
      <c r="G249" s="69"/>
      <c r="H249" s="70"/>
      <c r="I249" s="71"/>
      <c r="J249" s="76"/>
      <c r="K249" s="77">
        <f t="shared" si="3"/>
        <v>0</v>
      </c>
      <c r="L249" s="79"/>
      <c r="M249" s="97"/>
      <c r="N249" s="79"/>
      <c r="O249" s="91"/>
    </row>
    <row r="250" spans="3:15" ht="30" customHeight="1" thickTop="1" thickBot="1" x14ac:dyDescent="0.35">
      <c r="C250" s="107"/>
      <c r="D250" s="108"/>
      <c r="E250" s="109"/>
      <c r="F250" s="109" t="str">
        <f>IF(E250="","",VLOOKUP(E250,Category[],2,FALSE))</f>
        <v/>
      </c>
      <c r="G250" s="69"/>
      <c r="H250" s="70"/>
      <c r="I250" s="71"/>
      <c r="J250" s="76"/>
      <c r="K250" s="77">
        <f t="shared" si="3"/>
        <v>0</v>
      </c>
      <c r="L250" s="79"/>
      <c r="M250" s="97"/>
      <c r="N250" s="79"/>
      <c r="O250" s="91"/>
    </row>
    <row r="251" spans="3:15" ht="30" customHeight="1" thickTop="1" thickBot="1" x14ac:dyDescent="0.35">
      <c r="C251" s="107"/>
      <c r="D251" s="108"/>
      <c r="E251" s="109"/>
      <c r="F251" s="109" t="str">
        <f>IF(E251="","",VLOOKUP(E251,Category[],2,FALSE))</f>
        <v/>
      </c>
      <c r="G251" s="69"/>
      <c r="H251" s="70"/>
      <c r="I251" s="71"/>
      <c r="J251" s="76"/>
      <c r="K251" s="77">
        <f t="shared" si="3"/>
        <v>0</v>
      </c>
      <c r="L251" s="79"/>
      <c r="M251" s="97"/>
      <c r="N251" s="79"/>
      <c r="O251" s="91"/>
    </row>
    <row r="252" spans="3:15" ht="30" customHeight="1" thickTop="1" thickBot="1" x14ac:dyDescent="0.35">
      <c r="C252" s="107"/>
      <c r="D252" s="108"/>
      <c r="E252" s="109"/>
      <c r="F252" s="109" t="str">
        <f>IF(E252="","",VLOOKUP(E252,Category[],2,FALSE))</f>
        <v/>
      </c>
      <c r="G252" s="69"/>
      <c r="H252" s="70"/>
      <c r="I252" s="71"/>
      <c r="J252" s="76"/>
      <c r="K252" s="77">
        <f t="shared" si="3"/>
        <v>0</v>
      </c>
      <c r="L252" s="79"/>
      <c r="M252" s="97"/>
      <c r="N252" s="79"/>
      <c r="O252" s="91"/>
    </row>
    <row r="253" spans="3:15" ht="30" customHeight="1" thickTop="1" thickBot="1" x14ac:dyDescent="0.35">
      <c r="C253" s="107"/>
      <c r="D253" s="108"/>
      <c r="E253" s="109"/>
      <c r="F253" s="109" t="str">
        <f>IF(E253="","",VLOOKUP(E253,Category[],2,FALSE))</f>
        <v/>
      </c>
      <c r="G253" s="69"/>
      <c r="H253" s="70"/>
      <c r="I253" s="71"/>
      <c r="J253" s="76"/>
      <c r="K253" s="77">
        <f t="shared" si="3"/>
        <v>0</v>
      </c>
      <c r="L253" s="79"/>
      <c r="M253" s="97"/>
      <c r="N253" s="79"/>
      <c r="O253" s="91"/>
    </row>
    <row r="254" spans="3:15" ht="30" customHeight="1" thickTop="1" thickBot="1" x14ac:dyDescent="0.35">
      <c r="C254" s="107"/>
      <c r="D254" s="108"/>
      <c r="E254" s="109"/>
      <c r="F254" s="109" t="str">
        <f>IF(E254="","",VLOOKUP(E254,Category[],2,FALSE))</f>
        <v/>
      </c>
      <c r="G254" s="69"/>
      <c r="H254" s="70"/>
      <c r="I254" s="71"/>
      <c r="J254" s="76"/>
      <c r="K254" s="77">
        <f t="shared" si="3"/>
        <v>0</v>
      </c>
      <c r="L254" s="79"/>
      <c r="M254" s="97"/>
      <c r="N254" s="79"/>
      <c r="O254" s="91"/>
    </row>
    <row r="255" spans="3:15" ht="30" customHeight="1" thickTop="1" thickBot="1" x14ac:dyDescent="0.35">
      <c r="C255" s="107"/>
      <c r="D255" s="108"/>
      <c r="E255" s="109"/>
      <c r="F255" s="109" t="str">
        <f>IF(E255="","",VLOOKUP(E255,Category[],2,FALSE))</f>
        <v/>
      </c>
      <c r="G255" s="69"/>
      <c r="H255" s="70"/>
      <c r="I255" s="71"/>
      <c r="J255" s="76"/>
      <c r="K255" s="77">
        <f t="shared" si="3"/>
        <v>0</v>
      </c>
      <c r="L255" s="79"/>
      <c r="M255" s="97"/>
      <c r="N255" s="79"/>
      <c r="O255" s="91"/>
    </row>
    <row r="256" spans="3:15" ht="30" customHeight="1" thickTop="1" thickBot="1" x14ac:dyDescent="0.35">
      <c r="C256" s="107"/>
      <c r="D256" s="108"/>
      <c r="E256" s="109"/>
      <c r="F256" s="109" t="str">
        <f>IF(E256="","",VLOOKUP(E256,Category[],2,FALSE))</f>
        <v/>
      </c>
      <c r="G256" s="69"/>
      <c r="H256" s="70"/>
      <c r="I256" s="71"/>
      <c r="J256" s="76"/>
      <c r="K256" s="77">
        <f t="shared" si="3"/>
        <v>0</v>
      </c>
      <c r="L256" s="79"/>
      <c r="M256" s="97"/>
      <c r="N256" s="79"/>
      <c r="O256" s="91"/>
    </row>
    <row r="257" spans="3:15" ht="30" customHeight="1" thickTop="1" thickBot="1" x14ac:dyDescent="0.35">
      <c r="C257" s="107"/>
      <c r="D257" s="108"/>
      <c r="E257" s="109"/>
      <c r="F257" s="109" t="str">
        <f>IF(E257="","",VLOOKUP(E257,Category[],2,FALSE))</f>
        <v/>
      </c>
      <c r="G257" s="69"/>
      <c r="H257" s="70"/>
      <c r="I257" s="71"/>
      <c r="J257" s="76"/>
      <c r="K257" s="77">
        <f t="shared" si="3"/>
        <v>0</v>
      </c>
      <c r="L257" s="79"/>
      <c r="M257" s="97"/>
      <c r="N257" s="79"/>
      <c r="O257" s="91"/>
    </row>
    <row r="258" spans="3:15" ht="30" customHeight="1" thickTop="1" thickBot="1" x14ac:dyDescent="0.35">
      <c r="C258" s="107"/>
      <c r="D258" s="108"/>
      <c r="E258" s="109"/>
      <c r="F258" s="109" t="str">
        <f>IF(E258="","",VLOOKUP(E258,Category[],2,FALSE))</f>
        <v/>
      </c>
      <c r="G258" s="69"/>
      <c r="H258" s="70"/>
      <c r="I258" s="71"/>
      <c r="J258" s="76"/>
      <c r="K258" s="77">
        <f t="shared" si="3"/>
        <v>0</v>
      </c>
      <c r="L258" s="79"/>
      <c r="M258" s="97"/>
      <c r="N258" s="79"/>
      <c r="O258" s="91"/>
    </row>
    <row r="259" spans="3:15" ht="30" customHeight="1" thickTop="1" thickBot="1" x14ac:dyDescent="0.35">
      <c r="C259" s="107"/>
      <c r="D259" s="108"/>
      <c r="E259" s="109"/>
      <c r="F259" s="109" t="str">
        <f>IF(E259="","",VLOOKUP(E259,Category[],2,FALSE))</f>
        <v/>
      </c>
      <c r="G259" s="69"/>
      <c r="H259" s="70"/>
      <c r="I259" s="71"/>
      <c r="J259" s="76"/>
      <c r="K259" s="77">
        <f t="shared" si="3"/>
        <v>0</v>
      </c>
      <c r="L259" s="79"/>
      <c r="M259" s="97"/>
      <c r="N259" s="79"/>
      <c r="O259" s="91"/>
    </row>
    <row r="260" spans="3:15" ht="30" customHeight="1" thickTop="1" thickBot="1" x14ac:dyDescent="0.35">
      <c r="C260" s="107"/>
      <c r="D260" s="108"/>
      <c r="E260" s="109"/>
      <c r="F260" s="109" t="str">
        <f>IF(E260="","",VLOOKUP(E260,Category[],2,FALSE))</f>
        <v/>
      </c>
      <c r="G260" s="69"/>
      <c r="H260" s="70"/>
      <c r="I260" s="71"/>
      <c r="J260" s="76"/>
      <c r="K260" s="77">
        <f t="shared" si="3"/>
        <v>0</v>
      </c>
      <c r="L260" s="79"/>
      <c r="M260" s="97"/>
      <c r="N260" s="79"/>
      <c r="O260" s="91"/>
    </row>
    <row r="261" spans="3:15" ht="30" customHeight="1" thickTop="1" thickBot="1" x14ac:dyDescent="0.35">
      <c r="C261" s="107"/>
      <c r="D261" s="108"/>
      <c r="E261" s="109"/>
      <c r="F261" s="109" t="str">
        <f>IF(E261="","",VLOOKUP(E261,Category[],2,FALSE))</f>
        <v/>
      </c>
      <c r="G261" s="69"/>
      <c r="H261" s="70"/>
      <c r="I261" s="71"/>
      <c r="J261" s="76"/>
      <c r="K261" s="77">
        <f t="shared" si="3"/>
        <v>0</v>
      </c>
      <c r="L261" s="79"/>
      <c r="M261" s="97"/>
      <c r="N261" s="79"/>
      <c r="O261" s="91"/>
    </row>
    <row r="262" spans="3:15" ht="30" customHeight="1" thickTop="1" thickBot="1" x14ac:dyDescent="0.35">
      <c r="C262" s="107"/>
      <c r="D262" s="108"/>
      <c r="E262" s="109"/>
      <c r="F262" s="109" t="str">
        <f>IF(E262="","",VLOOKUP(E262,Category[],2,FALSE))</f>
        <v/>
      </c>
      <c r="G262" s="69"/>
      <c r="H262" s="70"/>
      <c r="I262" s="71"/>
      <c r="J262" s="76"/>
      <c r="K262" s="77">
        <f t="shared" si="3"/>
        <v>0</v>
      </c>
      <c r="L262" s="79"/>
      <c r="M262" s="97"/>
      <c r="N262" s="79"/>
      <c r="O262" s="91"/>
    </row>
    <row r="263" spans="3:15" ht="30" customHeight="1" thickTop="1" thickBot="1" x14ac:dyDescent="0.35">
      <c r="C263" s="107"/>
      <c r="D263" s="108"/>
      <c r="E263" s="109"/>
      <c r="F263" s="109" t="str">
        <f>IF(E263="","",VLOOKUP(E263,Category[],2,FALSE))</f>
        <v/>
      </c>
      <c r="G263" s="69"/>
      <c r="H263" s="70"/>
      <c r="I263" s="71"/>
      <c r="J263" s="76"/>
      <c r="K263" s="77">
        <f t="shared" si="3"/>
        <v>0</v>
      </c>
      <c r="L263" s="79"/>
      <c r="M263" s="97"/>
      <c r="N263" s="79"/>
      <c r="O263" s="91"/>
    </row>
    <row r="264" spans="3:15" ht="30" customHeight="1" thickTop="1" thickBot="1" x14ac:dyDescent="0.35">
      <c r="C264" s="107"/>
      <c r="D264" s="108"/>
      <c r="E264" s="109"/>
      <c r="F264" s="109" t="str">
        <f>IF(E264="","",VLOOKUP(E264,Category[],2,FALSE))</f>
        <v/>
      </c>
      <c r="G264" s="69"/>
      <c r="H264" s="70"/>
      <c r="I264" s="71"/>
      <c r="J264" s="76"/>
      <c r="K264" s="77">
        <f t="shared" ref="K264:K327" si="4">H264*I264</f>
        <v>0</v>
      </c>
      <c r="L264" s="79"/>
      <c r="M264" s="97"/>
      <c r="N264" s="79"/>
      <c r="O264" s="91"/>
    </row>
    <row r="265" spans="3:15" ht="30" customHeight="1" thickTop="1" thickBot="1" x14ac:dyDescent="0.35">
      <c r="C265" s="107"/>
      <c r="D265" s="108"/>
      <c r="E265" s="109"/>
      <c r="F265" s="109" t="str">
        <f>IF(E265="","",VLOOKUP(E265,Category[],2,FALSE))</f>
        <v/>
      </c>
      <c r="G265" s="69"/>
      <c r="H265" s="70"/>
      <c r="I265" s="71"/>
      <c r="J265" s="76"/>
      <c r="K265" s="77">
        <f t="shared" si="4"/>
        <v>0</v>
      </c>
      <c r="L265" s="79"/>
      <c r="M265" s="97"/>
      <c r="N265" s="79"/>
      <c r="O265" s="91"/>
    </row>
    <row r="266" spans="3:15" ht="30" customHeight="1" thickTop="1" thickBot="1" x14ac:dyDescent="0.35">
      <c r="C266" s="107"/>
      <c r="D266" s="108"/>
      <c r="E266" s="109"/>
      <c r="F266" s="109" t="str">
        <f>IF(E266="","",VLOOKUP(E266,Category[],2,FALSE))</f>
        <v/>
      </c>
      <c r="G266" s="69"/>
      <c r="H266" s="70"/>
      <c r="I266" s="71"/>
      <c r="J266" s="76"/>
      <c r="K266" s="77">
        <f t="shared" si="4"/>
        <v>0</v>
      </c>
      <c r="L266" s="79"/>
      <c r="M266" s="97"/>
      <c r="N266" s="79"/>
      <c r="O266" s="91"/>
    </row>
    <row r="267" spans="3:15" ht="30" customHeight="1" thickTop="1" thickBot="1" x14ac:dyDescent="0.35">
      <c r="C267" s="107"/>
      <c r="D267" s="108"/>
      <c r="E267" s="109"/>
      <c r="F267" s="109" t="str">
        <f>IF(E267="","",VLOOKUP(E267,Category[],2,FALSE))</f>
        <v/>
      </c>
      <c r="G267" s="69"/>
      <c r="H267" s="70"/>
      <c r="I267" s="71"/>
      <c r="J267" s="76"/>
      <c r="K267" s="77">
        <f t="shared" si="4"/>
        <v>0</v>
      </c>
      <c r="L267" s="79"/>
      <c r="M267" s="97"/>
      <c r="N267" s="79"/>
      <c r="O267" s="91"/>
    </row>
    <row r="268" spans="3:15" ht="30" customHeight="1" thickTop="1" thickBot="1" x14ac:dyDescent="0.35">
      <c r="C268" s="107"/>
      <c r="D268" s="108"/>
      <c r="E268" s="109"/>
      <c r="F268" s="109" t="str">
        <f>IF(E268="","",VLOOKUP(E268,Category[],2,FALSE))</f>
        <v/>
      </c>
      <c r="G268" s="69"/>
      <c r="H268" s="70"/>
      <c r="I268" s="71"/>
      <c r="J268" s="76"/>
      <c r="K268" s="77">
        <f t="shared" si="4"/>
        <v>0</v>
      </c>
      <c r="L268" s="79"/>
      <c r="M268" s="97"/>
      <c r="N268" s="79"/>
      <c r="O268" s="91"/>
    </row>
    <row r="269" spans="3:15" ht="30" customHeight="1" thickTop="1" thickBot="1" x14ac:dyDescent="0.35">
      <c r="C269" s="107"/>
      <c r="D269" s="108"/>
      <c r="E269" s="109"/>
      <c r="F269" s="109" t="str">
        <f>IF(E269="","",VLOOKUP(E269,Category[],2,FALSE))</f>
        <v/>
      </c>
      <c r="G269" s="69"/>
      <c r="H269" s="70"/>
      <c r="I269" s="71"/>
      <c r="J269" s="76"/>
      <c r="K269" s="77">
        <f t="shared" si="4"/>
        <v>0</v>
      </c>
      <c r="L269" s="79"/>
      <c r="M269" s="97"/>
      <c r="N269" s="79"/>
      <c r="O269" s="91"/>
    </row>
    <row r="270" spans="3:15" ht="30" customHeight="1" thickTop="1" thickBot="1" x14ac:dyDescent="0.35">
      <c r="C270" s="107"/>
      <c r="D270" s="108"/>
      <c r="E270" s="109"/>
      <c r="F270" s="109" t="str">
        <f>IF(E270="","",VLOOKUP(E270,Category[],2,FALSE))</f>
        <v/>
      </c>
      <c r="G270" s="69"/>
      <c r="H270" s="70"/>
      <c r="I270" s="71"/>
      <c r="J270" s="76"/>
      <c r="K270" s="77">
        <f t="shared" si="4"/>
        <v>0</v>
      </c>
      <c r="L270" s="79"/>
      <c r="M270" s="97"/>
      <c r="N270" s="79"/>
      <c r="O270" s="91"/>
    </row>
    <row r="271" spans="3:15" ht="30" customHeight="1" thickTop="1" thickBot="1" x14ac:dyDescent="0.35">
      <c r="C271" s="107"/>
      <c r="D271" s="108"/>
      <c r="E271" s="109"/>
      <c r="F271" s="109" t="str">
        <f>IF(E271="","",VLOOKUP(E271,Category[],2,FALSE))</f>
        <v/>
      </c>
      <c r="G271" s="69"/>
      <c r="H271" s="70"/>
      <c r="I271" s="71"/>
      <c r="J271" s="76"/>
      <c r="K271" s="77">
        <f t="shared" si="4"/>
        <v>0</v>
      </c>
      <c r="L271" s="79"/>
      <c r="M271" s="97"/>
      <c r="N271" s="79"/>
      <c r="O271" s="91"/>
    </row>
    <row r="272" spans="3:15" ht="30" customHeight="1" thickTop="1" thickBot="1" x14ac:dyDescent="0.35">
      <c r="C272" s="107"/>
      <c r="D272" s="108"/>
      <c r="E272" s="109"/>
      <c r="F272" s="109" t="str">
        <f>IF(E272="","",VLOOKUP(E272,Category[],2,FALSE))</f>
        <v/>
      </c>
      <c r="G272" s="69"/>
      <c r="H272" s="70"/>
      <c r="I272" s="71"/>
      <c r="J272" s="76"/>
      <c r="K272" s="77">
        <f t="shared" si="4"/>
        <v>0</v>
      </c>
      <c r="L272" s="79"/>
      <c r="M272" s="97"/>
      <c r="N272" s="79"/>
      <c r="O272" s="91"/>
    </row>
    <row r="273" spans="3:15" ht="30" customHeight="1" thickTop="1" thickBot="1" x14ac:dyDescent="0.35">
      <c r="C273" s="107"/>
      <c r="D273" s="108"/>
      <c r="E273" s="109"/>
      <c r="F273" s="109" t="str">
        <f>IF(E273="","",VLOOKUP(E273,Category[],2,FALSE))</f>
        <v/>
      </c>
      <c r="G273" s="69"/>
      <c r="H273" s="70"/>
      <c r="I273" s="71"/>
      <c r="J273" s="76"/>
      <c r="K273" s="77">
        <f t="shared" si="4"/>
        <v>0</v>
      </c>
      <c r="L273" s="79"/>
      <c r="M273" s="97"/>
      <c r="N273" s="79"/>
      <c r="O273" s="91"/>
    </row>
    <row r="274" spans="3:15" ht="30" customHeight="1" thickTop="1" thickBot="1" x14ac:dyDescent="0.35">
      <c r="C274" s="107"/>
      <c r="D274" s="108"/>
      <c r="E274" s="109"/>
      <c r="F274" s="109" t="str">
        <f>IF(E274="","",VLOOKUP(E274,Category[],2,FALSE))</f>
        <v/>
      </c>
      <c r="G274" s="69"/>
      <c r="H274" s="70"/>
      <c r="I274" s="71"/>
      <c r="J274" s="76"/>
      <c r="K274" s="77">
        <f t="shared" si="4"/>
        <v>0</v>
      </c>
      <c r="L274" s="79"/>
      <c r="M274" s="97"/>
      <c r="N274" s="79"/>
      <c r="O274" s="91"/>
    </row>
    <row r="275" spans="3:15" ht="30" customHeight="1" thickTop="1" thickBot="1" x14ac:dyDescent="0.35">
      <c r="C275" s="107"/>
      <c r="D275" s="108"/>
      <c r="E275" s="109"/>
      <c r="F275" s="109" t="str">
        <f>IF(E275="","",VLOOKUP(E275,Category[],2,FALSE))</f>
        <v/>
      </c>
      <c r="G275" s="69"/>
      <c r="H275" s="70"/>
      <c r="I275" s="71"/>
      <c r="J275" s="76"/>
      <c r="K275" s="77">
        <f t="shared" si="4"/>
        <v>0</v>
      </c>
      <c r="L275" s="79"/>
      <c r="M275" s="97"/>
      <c r="N275" s="79"/>
      <c r="O275" s="91"/>
    </row>
    <row r="276" spans="3:15" ht="30" customHeight="1" thickTop="1" thickBot="1" x14ac:dyDescent="0.35">
      <c r="C276" s="107"/>
      <c r="D276" s="108"/>
      <c r="E276" s="109"/>
      <c r="F276" s="109" t="str">
        <f>IF(E276="","",VLOOKUP(E276,Category[],2,FALSE))</f>
        <v/>
      </c>
      <c r="G276" s="69"/>
      <c r="H276" s="70"/>
      <c r="I276" s="71"/>
      <c r="J276" s="76"/>
      <c r="K276" s="77">
        <f t="shared" si="4"/>
        <v>0</v>
      </c>
      <c r="L276" s="79"/>
      <c r="M276" s="97"/>
      <c r="N276" s="79"/>
      <c r="O276" s="91"/>
    </row>
    <row r="277" spans="3:15" ht="30" customHeight="1" thickTop="1" thickBot="1" x14ac:dyDescent="0.35">
      <c r="C277" s="107"/>
      <c r="D277" s="108"/>
      <c r="E277" s="109"/>
      <c r="F277" s="109" t="str">
        <f>IF(E277="","",VLOOKUP(E277,Category[],2,FALSE))</f>
        <v/>
      </c>
      <c r="G277" s="69"/>
      <c r="H277" s="70"/>
      <c r="I277" s="71"/>
      <c r="J277" s="76"/>
      <c r="K277" s="77">
        <f t="shared" si="4"/>
        <v>0</v>
      </c>
      <c r="L277" s="79"/>
      <c r="M277" s="97"/>
      <c r="N277" s="79"/>
      <c r="O277" s="91"/>
    </row>
    <row r="278" spans="3:15" ht="30" customHeight="1" thickTop="1" thickBot="1" x14ac:dyDescent="0.35">
      <c r="C278" s="107"/>
      <c r="D278" s="108"/>
      <c r="E278" s="109"/>
      <c r="F278" s="109" t="str">
        <f>IF(E278="","",VLOOKUP(E278,Category[],2,FALSE))</f>
        <v/>
      </c>
      <c r="G278" s="69"/>
      <c r="H278" s="70"/>
      <c r="I278" s="71"/>
      <c r="J278" s="76"/>
      <c r="K278" s="77">
        <f t="shared" si="4"/>
        <v>0</v>
      </c>
      <c r="L278" s="79"/>
      <c r="M278" s="97"/>
      <c r="N278" s="79"/>
      <c r="O278" s="91"/>
    </row>
    <row r="279" spans="3:15" ht="30" customHeight="1" thickTop="1" thickBot="1" x14ac:dyDescent="0.35">
      <c r="C279" s="107"/>
      <c r="D279" s="108"/>
      <c r="E279" s="109"/>
      <c r="F279" s="109" t="str">
        <f>IF(E279="","",VLOOKUP(E279,Category[],2,FALSE))</f>
        <v/>
      </c>
      <c r="G279" s="69"/>
      <c r="H279" s="70"/>
      <c r="I279" s="71"/>
      <c r="J279" s="76"/>
      <c r="K279" s="77">
        <f t="shared" si="4"/>
        <v>0</v>
      </c>
      <c r="L279" s="79"/>
      <c r="M279" s="97"/>
      <c r="N279" s="79"/>
      <c r="O279" s="91"/>
    </row>
    <row r="280" spans="3:15" ht="30" customHeight="1" thickTop="1" thickBot="1" x14ac:dyDescent="0.35">
      <c r="C280" s="107"/>
      <c r="D280" s="108"/>
      <c r="E280" s="109"/>
      <c r="F280" s="109" t="str">
        <f>IF(E280="","",VLOOKUP(E280,Category[],2,FALSE))</f>
        <v/>
      </c>
      <c r="G280" s="69"/>
      <c r="H280" s="70"/>
      <c r="I280" s="71"/>
      <c r="J280" s="76"/>
      <c r="K280" s="77">
        <f t="shared" si="4"/>
        <v>0</v>
      </c>
      <c r="L280" s="79"/>
      <c r="M280" s="97"/>
      <c r="N280" s="79"/>
      <c r="O280" s="91"/>
    </row>
    <row r="281" spans="3:15" ht="30" customHeight="1" thickTop="1" thickBot="1" x14ac:dyDescent="0.35">
      <c r="C281" s="107"/>
      <c r="D281" s="108"/>
      <c r="E281" s="109"/>
      <c r="F281" s="109" t="str">
        <f>IF(E281="","",VLOOKUP(E281,Category[],2,FALSE))</f>
        <v/>
      </c>
      <c r="G281" s="69"/>
      <c r="H281" s="70"/>
      <c r="I281" s="71"/>
      <c r="J281" s="76"/>
      <c r="K281" s="77">
        <f t="shared" si="4"/>
        <v>0</v>
      </c>
      <c r="L281" s="79"/>
      <c r="M281" s="97"/>
      <c r="N281" s="79"/>
      <c r="O281" s="91"/>
    </row>
    <row r="282" spans="3:15" ht="30" customHeight="1" thickTop="1" thickBot="1" x14ac:dyDescent="0.35">
      <c r="C282" s="107"/>
      <c r="D282" s="108"/>
      <c r="E282" s="109"/>
      <c r="F282" s="109" t="str">
        <f>IF(E282="","",VLOOKUP(E282,Category[],2,FALSE))</f>
        <v/>
      </c>
      <c r="G282" s="69"/>
      <c r="H282" s="70"/>
      <c r="I282" s="71"/>
      <c r="J282" s="76"/>
      <c r="K282" s="77">
        <f t="shared" si="4"/>
        <v>0</v>
      </c>
      <c r="L282" s="79"/>
      <c r="M282" s="97"/>
      <c r="N282" s="79"/>
      <c r="O282" s="91"/>
    </row>
    <row r="283" spans="3:15" ht="30" customHeight="1" thickTop="1" thickBot="1" x14ac:dyDescent="0.35">
      <c r="C283" s="107"/>
      <c r="D283" s="108"/>
      <c r="E283" s="109"/>
      <c r="F283" s="109" t="str">
        <f>IF(E283="","",VLOOKUP(E283,Category[],2,FALSE))</f>
        <v/>
      </c>
      <c r="G283" s="69"/>
      <c r="H283" s="70"/>
      <c r="I283" s="71"/>
      <c r="J283" s="76"/>
      <c r="K283" s="77">
        <f t="shared" si="4"/>
        <v>0</v>
      </c>
      <c r="L283" s="79"/>
      <c r="M283" s="97"/>
      <c r="N283" s="79"/>
      <c r="O283" s="91"/>
    </row>
    <row r="284" spans="3:15" ht="30" customHeight="1" thickTop="1" thickBot="1" x14ac:dyDescent="0.35">
      <c r="C284" s="107"/>
      <c r="D284" s="108"/>
      <c r="E284" s="109"/>
      <c r="F284" s="109" t="str">
        <f>IF(E284="","",VLOOKUP(E284,Category[],2,FALSE))</f>
        <v/>
      </c>
      <c r="G284" s="69"/>
      <c r="H284" s="70"/>
      <c r="I284" s="71"/>
      <c r="J284" s="76"/>
      <c r="K284" s="77">
        <f t="shared" si="4"/>
        <v>0</v>
      </c>
      <c r="L284" s="79"/>
      <c r="M284" s="97"/>
      <c r="N284" s="79"/>
      <c r="O284" s="91"/>
    </row>
    <row r="285" spans="3:15" ht="30" customHeight="1" thickTop="1" thickBot="1" x14ac:dyDescent="0.35">
      <c r="C285" s="107"/>
      <c r="D285" s="108"/>
      <c r="E285" s="109"/>
      <c r="F285" s="109" t="str">
        <f>IF(E285="","",VLOOKUP(E285,Category[],2,FALSE))</f>
        <v/>
      </c>
      <c r="G285" s="69"/>
      <c r="H285" s="70"/>
      <c r="I285" s="71"/>
      <c r="J285" s="76"/>
      <c r="K285" s="77">
        <f t="shared" si="4"/>
        <v>0</v>
      </c>
      <c r="L285" s="79"/>
      <c r="M285" s="97"/>
      <c r="N285" s="79"/>
      <c r="O285" s="91"/>
    </row>
    <row r="286" spans="3:15" ht="30" customHeight="1" thickTop="1" thickBot="1" x14ac:dyDescent="0.35">
      <c r="C286" s="107"/>
      <c r="D286" s="108"/>
      <c r="E286" s="109"/>
      <c r="F286" s="109" t="str">
        <f>IF(E286="","",VLOOKUP(E286,Category[],2,FALSE))</f>
        <v/>
      </c>
      <c r="G286" s="69"/>
      <c r="H286" s="70"/>
      <c r="I286" s="71"/>
      <c r="J286" s="76"/>
      <c r="K286" s="77">
        <f t="shared" si="4"/>
        <v>0</v>
      </c>
      <c r="L286" s="79"/>
      <c r="M286" s="97"/>
      <c r="N286" s="79"/>
      <c r="O286" s="91"/>
    </row>
    <row r="287" spans="3:15" ht="30" customHeight="1" thickTop="1" thickBot="1" x14ac:dyDescent="0.35">
      <c r="C287" s="107"/>
      <c r="D287" s="108"/>
      <c r="E287" s="109"/>
      <c r="F287" s="109" t="str">
        <f>IF(E287="","",VLOOKUP(E287,Category[],2,FALSE))</f>
        <v/>
      </c>
      <c r="G287" s="69"/>
      <c r="H287" s="70"/>
      <c r="I287" s="71"/>
      <c r="J287" s="76"/>
      <c r="K287" s="77">
        <f t="shared" si="4"/>
        <v>0</v>
      </c>
      <c r="L287" s="79"/>
      <c r="M287" s="97"/>
      <c r="N287" s="79"/>
      <c r="O287" s="91"/>
    </row>
    <row r="288" spans="3:15" ht="30" customHeight="1" thickTop="1" thickBot="1" x14ac:dyDescent="0.35">
      <c r="C288" s="107"/>
      <c r="D288" s="108"/>
      <c r="E288" s="109"/>
      <c r="F288" s="109" t="str">
        <f>IF(E288="","",VLOOKUP(E288,Category[],2,FALSE))</f>
        <v/>
      </c>
      <c r="G288" s="69"/>
      <c r="H288" s="70"/>
      <c r="I288" s="71"/>
      <c r="J288" s="76"/>
      <c r="K288" s="77">
        <f t="shared" si="4"/>
        <v>0</v>
      </c>
      <c r="L288" s="79"/>
      <c r="M288" s="97"/>
      <c r="N288" s="79"/>
      <c r="O288" s="91"/>
    </row>
    <row r="289" spans="3:15" ht="30" customHeight="1" thickTop="1" thickBot="1" x14ac:dyDescent="0.35">
      <c r="C289" s="107"/>
      <c r="D289" s="108"/>
      <c r="E289" s="109"/>
      <c r="F289" s="109" t="str">
        <f>IF(E289="","",VLOOKUP(E289,Category[],2,FALSE))</f>
        <v/>
      </c>
      <c r="G289" s="69"/>
      <c r="H289" s="70"/>
      <c r="I289" s="71"/>
      <c r="J289" s="76"/>
      <c r="K289" s="77">
        <f t="shared" si="4"/>
        <v>0</v>
      </c>
      <c r="L289" s="79"/>
      <c r="M289" s="97"/>
      <c r="N289" s="79"/>
      <c r="O289" s="91"/>
    </row>
    <row r="290" spans="3:15" ht="30" customHeight="1" thickTop="1" thickBot="1" x14ac:dyDescent="0.35">
      <c r="C290" s="107"/>
      <c r="D290" s="108"/>
      <c r="E290" s="109"/>
      <c r="F290" s="109" t="str">
        <f>IF(E290="","",VLOOKUP(E290,Category[],2,FALSE))</f>
        <v/>
      </c>
      <c r="G290" s="69"/>
      <c r="H290" s="70"/>
      <c r="I290" s="71"/>
      <c r="J290" s="76"/>
      <c r="K290" s="77">
        <f t="shared" si="4"/>
        <v>0</v>
      </c>
      <c r="L290" s="79"/>
      <c r="M290" s="97"/>
      <c r="N290" s="79"/>
      <c r="O290" s="91"/>
    </row>
    <row r="291" spans="3:15" ht="30" customHeight="1" thickTop="1" thickBot="1" x14ac:dyDescent="0.35">
      <c r="C291" s="107"/>
      <c r="D291" s="108"/>
      <c r="E291" s="109"/>
      <c r="F291" s="109" t="str">
        <f>IF(E291="","",VLOOKUP(E291,Category[],2,FALSE))</f>
        <v/>
      </c>
      <c r="G291" s="69"/>
      <c r="H291" s="70"/>
      <c r="I291" s="71"/>
      <c r="J291" s="76"/>
      <c r="K291" s="77">
        <f t="shared" si="4"/>
        <v>0</v>
      </c>
      <c r="L291" s="79"/>
      <c r="M291" s="97"/>
      <c r="N291" s="79"/>
      <c r="O291" s="91"/>
    </row>
    <row r="292" spans="3:15" ht="30" customHeight="1" thickTop="1" thickBot="1" x14ac:dyDescent="0.35">
      <c r="C292" s="107"/>
      <c r="D292" s="108"/>
      <c r="E292" s="109"/>
      <c r="F292" s="109" t="str">
        <f>IF(E292="","",VLOOKUP(E292,Category[],2,FALSE))</f>
        <v/>
      </c>
      <c r="G292" s="69"/>
      <c r="H292" s="70"/>
      <c r="I292" s="71"/>
      <c r="J292" s="76"/>
      <c r="K292" s="77">
        <f t="shared" si="4"/>
        <v>0</v>
      </c>
      <c r="L292" s="79"/>
      <c r="M292" s="97"/>
      <c r="N292" s="79"/>
      <c r="O292" s="91"/>
    </row>
    <row r="293" spans="3:15" ht="30" customHeight="1" thickTop="1" thickBot="1" x14ac:dyDescent="0.35">
      <c r="C293" s="107"/>
      <c r="D293" s="108"/>
      <c r="E293" s="109"/>
      <c r="F293" s="109" t="str">
        <f>IF(E293="","",VLOOKUP(E293,Category[],2,FALSE))</f>
        <v/>
      </c>
      <c r="G293" s="69"/>
      <c r="H293" s="70"/>
      <c r="I293" s="71"/>
      <c r="J293" s="76"/>
      <c r="K293" s="77">
        <f t="shared" si="4"/>
        <v>0</v>
      </c>
      <c r="L293" s="79"/>
      <c r="M293" s="97"/>
      <c r="N293" s="79"/>
      <c r="O293" s="91"/>
    </row>
    <row r="294" spans="3:15" ht="30" customHeight="1" thickTop="1" thickBot="1" x14ac:dyDescent="0.35">
      <c r="C294" s="107"/>
      <c r="D294" s="108"/>
      <c r="E294" s="109"/>
      <c r="F294" s="109" t="str">
        <f>IF(E294="","",VLOOKUP(E294,Category[],2,FALSE))</f>
        <v/>
      </c>
      <c r="G294" s="69"/>
      <c r="H294" s="70"/>
      <c r="I294" s="71"/>
      <c r="J294" s="76"/>
      <c r="K294" s="77">
        <f t="shared" si="4"/>
        <v>0</v>
      </c>
      <c r="L294" s="79"/>
      <c r="M294" s="97"/>
      <c r="N294" s="79"/>
      <c r="O294" s="91"/>
    </row>
    <row r="295" spans="3:15" ht="30" customHeight="1" thickTop="1" thickBot="1" x14ac:dyDescent="0.35">
      <c r="C295" s="107"/>
      <c r="D295" s="108"/>
      <c r="E295" s="109"/>
      <c r="F295" s="109" t="str">
        <f>IF(E295="","",VLOOKUP(E295,Category[],2,FALSE))</f>
        <v/>
      </c>
      <c r="G295" s="69"/>
      <c r="H295" s="70"/>
      <c r="I295" s="71"/>
      <c r="J295" s="76"/>
      <c r="K295" s="77">
        <f t="shared" si="4"/>
        <v>0</v>
      </c>
      <c r="L295" s="79"/>
      <c r="M295" s="97"/>
      <c r="N295" s="79"/>
      <c r="O295" s="91"/>
    </row>
    <row r="296" spans="3:15" ht="30" customHeight="1" thickTop="1" thickBot="1" x14ac:dyDescent="0.35">
      <c r="C296" s="107"/>
      <c r="D296" s="108"/>
      <c r="E296" s="109"/>
      <c r="F296" s="109" t="str">
        <f>IF(E296="","",VLOOKUP(E296,Category[],2,FALSE))</f>
        <v/>
      </c>
      <c r="G296" s="69"/>
      <c r="H296" s="70"/>
      <c r="I296" s="71"/>
      <c r="J296" s="76"/>
      <c r="K296" s="77">
        <f t="shared" si="4"/>
        <v>0</v>
      </c>
      <c r="L296" s="79"/>
      <c r="M296" s="97"/>
      <c r="N296" s="79"/>
      <c r="O296" s="91"/>
    </row>
    <row r="297" spans="3:15" ht="30" customHeight="1" thickTop="1" thickBot="1" x14ac:dyDescent="0.35">
      <c r="C297" s="107"/>
      <c r="D297" s="108"/>
      <c r="E297" s="109"/>
      <c r="F297" s="109" t="str">
        <f>IF(E297="","",VLOOKUP(E297,Category[],2,FALSE))</f>
        <v/>
      </c>
      <c r="G297" s="69"/>
      <c r="H297" s="70"/>
      <c r="I297" s="71"/>
      <c r="J297" s="76"/>
      <c r="K297" s="77">
        <f t="shared" si="4"/>
        <v>0</v>
      </c>
      <c r="L297" s="79"/>
      <c r="M297" s="97"/>
      <c r="N297" s="79"/>
      <c r="O297" s="91"/>
    </row>
    <row r="298" spans="3:15" ht="30" customHeight="1" thickTop="1" thickBot="1" x14ac:dyDescent="0.35">
      <c r="C298" s="107"/>
      <c r="D298" s="108"/>
      <c r="E298" s="109"/>
      <c r="F298" s="109" t="str">
        <f>IF(E298="","",VLOOKUP(E298,Category[],2,FALSE))</f>
        <v/>
      </c>
      <c r="G298" s="69"/>
      <c r="H298" s="70"/>
      <c r="I298" s="71"/>
      <c r="J298" s="76"/>
      <c r="K298" s="77">
        <f t="shared" si="4"/>
        <v>0</v>
      </c>
      <c r="L298" s="79"/>
      <c r="M298" s="97"/>
      <c r="N298" s="79"/>
      <c r="O298" s="91"/>
    </row>
    <row r="299" spans="3:15" ht="30" customHeight="1" thickTop="1" thickBot="1" x14ac:dyDescent="0.35">
      <c r="C299" s="107"/>
      <c r="D299" s="108"/>
      <c r="E299" s="109"/>
      <c r="F299" s="109" t="str">
        <f>IF(E299="","",VLOOKUP(E299,Category[],2,FALSE))</f>
        <v/>
      </c>
      <c r="G299" s="69"/>
      <c r="H299" s="70"/>
      <c r="I299" s="71"/>
      <c r="J299" s="76"/>
      <c r="K299" s="77">
        <f t="shared" si="4"/>
        <v>0</v>
      </c>
      <c r="L299" s="79"/>
      <c r="M299" s="97"/>
      <c r="N299" s="79"/>
      <c r="O299" s="91"/>
    </row>
    <row r="300" spans="3:15" ht="30" customHeight="1" thickTop="1" thickBot="1" x14ac:dyDescent="0.35">
      <c r="C300" s="107"/>
      <c r="D300" s="108"/>
      <c r="E300" s="109"/>
      <c r="F300" s="109" t="str">
        <f>IF(E300="","",VLOOKUP(E300,Category[],2,FALSE))</f>
        <v/>
      </c>
      <c r="G300" s="69"/>
      <c r="H300" s="70"/>
      <c r="I300" s="71"/>
      <c r="J300" s="76"/>
      <c r="K300" s="77">
        <f t="shared" si="4"/>
        <v>0</v>
      </c>
      <c r="L300" s="79"/>
      <c r="M300" s="97"/>
      <c r="N300" s="79"/>
      <c r="O300" s="91"/>
    </row>
    <row r="301" spans="3:15" ht="30" customHeight="1" thickTop="1" thickBot="1" x14ac:dyDescent="0.35">
      <c r="C301" s="107"/>
      <c r="D301" s="108"/>
      <c r="E301" s="109"/>
      <c r="F301" s="109" t="str">
        <f>IF(E301="","",VLOOKUP(E301,Category[],2,FALSE))</f>
        <v/>
      </c>
      <c r="G301" s="69"/>
      <c r="H301" s="70"/>
      <c r="I301" s="71"/>
      <c r="J301" s="76"/>
      <c r="K301" s="77">
        <f t="shared" si="4"/>
        <v>0</v>
      </c>
      <c r="L301" s="79"/>
      <c r="M301" s="97"/>
      <c r="N301" s="79"/>
      <c r="O301" s="91"/>
    </row>
    <row r="302" spans="3:15" ht="30" customHeight="1" thickTop="1" thickBot="1" x14ac:dyDescent="0.35">
      <c r="C302" s="107"/>
      <c r="D302" s="108"/>
      <c r="E302" s="109"/>
      <c r="F302" s="109" t="str">
        <f>IF(E302="","",VLOOKUP(E302,Category[],2,FALSE))</f>
        <v/>
      </c>
      <c r="G302" s="69"/>
      <c r="H302" s="70"/>
      <c r="I302" s="71"/>
      <c r="J302" s="76"/>
      <c r="K302" s="77">
        <f t="shared" si="4"/>
        <v>0</v>
      </c>
      <c r="L302" s="79"/>
      <c r="M302" s="97"/>
      <c r="N302" s="79"/>
      <c r="O302" s="91"/>
    </row>
    <row r="303" spans="3:15" ht="30" customHeight="1" thickTop="1" thickBot="1" x14ac:dyDescent="0.35">
      <c r="C303" s="107"/>
      <c r="D303" s="108"/>
      <c r="E303" s="109"/>
      <c r="F303" s="109" t="str">
        <f>IF(E303="","",VLOOKUP(E303,Category[],2,FALSE))</f>
        <v/>
      </c>
      <c r="G303" s="69"/>
      <c r="H303" s="70"/>
      <c r="I303" s="71"/>
      <c r="J303" s="76"/>
      <c r="K303" s="77">
        <f t="shared" si="4"/>
        <v>0</v>
      </c>
      <c r="L303" s="79"/>
      <c r="M303" s="97"/>
      <c r="N303" s="79"/>
      <c r="O303" s="91"/>
    </row>
    <row r="304" spans="3:15" ht="30" customHeight="1" thickTop="1" thickBot="1" x14ac:dyDescent="0.35">
      <c r="C304" s="107"/>
      <c r="D304" s="108"/>
      <c r="E304" s="109"/>
      <c r="F304" s="109" t="str">
        <f>IF(E304="","",VLOOKUP(E304,Category[],2,FALSE))</f>
        <v/>
      </c>
      <c r="G304" s="69"/>
      <c r="H304" s="70"/>
      <c r="I304" s="71"/>
      <c r="J304" s="76"/>
      <c r="K304" s="77">
        <f t="shared" si="4"/>
        <v>0</v>
      </c>
      <c r="L304" s="79"/>
      <c r="M304" s="97"/>
      <c r="N304" s="79"/>
      <c r="O304" s="91"/>
    </row>
    <row r="305" spans="3:15" ht="30" customHeight="1" thickTop="1" thickBot="1" x14ac:dyDescent="0.35">
      <c r="C305" s="107"/>
      <c r="D305" s="108"/>
      <c r="E305" s="109"/>
      <c r="F305" s="109" t="str">
        <f>IF(E305="","",VLOOKUP(E305,Category[],2,FALSE))</f>
        <v/>
      </c>
      <c r="G305" s="69"/>
      <c r="H305" s="70"/>
      <c r="I305" s="71"/>
      <c r="J305" s="76"/>
      <c r="K305" s="77">
        <f t="shared" si="4"/>
        <v>0</v>
      </c>
      <c r="L305" s="79"/>
      <c r="M305" s="97"/>
      <c r="N305" s="79"/>
      <c r="O305" s="91"/>
    </row>
    <row r="306" spans="3:15" ht="30" customHeight="1" thickTop="1" thickBot="1" x14ac:dyDescent="0.35">
      <c r="C306" s="107"/>
      <c r="D306" s="108"/>
      <c r="E306" s="109"/>
      <c r="F306" s="109" t="str">
        <f>IF(E306="","",VLOOKUP(E306,Category[],2,FALSE))</f>
        <v/>
      </c>
      <c r="G306" s="69"/>
      <c r="H306" s="70"/>
      <c r="I306" s="71"/>
      <c r="J306" s="76"/>
      <c r="K306" s="77">
        <f t="shared" si="4"/>
        <v>0</v>
      </c>
      <c r="L306" s="79"/>
      <c r="M306" s="97"/>
      <c r="N306" s="79"/>
      <c r="O306" s="91"/>
    </row>
    <row r="307" spans="3:15" ht="30" customHeight="1" thickTop="1" thickBot="1" x14ac:dyDescent="0.35">
      <c r="C307" s="107"/>
      <c r="D307" s="108"/>
      <c r="E307" s="109"/>
      <c r="F307" s="109" t="str">
        <f>IF(E307="","",VLOOKUP(E307,Category[],2,FALSE))</f>
        <v/>
      </c>
      <c r="G307" s="69"/>
      <c r="H307" s="70"/>
      <c r="I307" s="71"/>
      <c r="J307" s="76"/>
      <c r="K307" s="77">
        <f t="shared" si="4"/>
        <v>0</v>
      </c>
      <c r="L307" s="79"/>
      <c r="M307" s="97"/>
      <c r="N307" s="79"/>
      <c r="O307" s="91"/>
    </row>
    <row r="308" spans="3:15" ht="30" customHeight="1" thickTop="1" thickBot="1" x14ac:dyDescent="0.35">
      <c r="C308" s="107"/>
      <c r="D308" s="108"/>
      <c r="E308" s="109"/>
      <c r="F308" s="109" t="str">
        <f>IF(E308="","",VLOOKUP(E308,Category[],2,FALSE))</f>
        <v/>
      </c>
      <c r="G308" s="69"/>
      <c r="H308" s="70"/>
      <c r="I308" s="71"/>
      <c r="J308" s="76"/>
      <c r="K308" s="77">
        <f t="shared" si="4"/>
        <v>0</v>
      </c>
      <c r="L308" s="79"/>
      <c r="M308" s="97"/>
      <c r="N308" s="79"/>
      <c r="O308" s="91"/>
    </row>
    <row r="309" spans="3:15" ht="30" customHeight="1" thickTop="1" thickBot="1" x14ac:dyDescent="0.35">
      <c r="C309" s="107"/>
      <c r="D309" s="108"/>
      <c r="E309" s="109"/>
      <c r="F309" s="109" t="str">
        <f>IF(E309="","",VLOOKUP(E309,Category[],2,FALSE))</f>
        <v/>
      </c>
      <c r="G309" s="69"/>
      <c r="H309" s="70"/>
      <c r="I309" s="71"/>
      <c r="J309" s="76"/>
      <c r="K309" s="77">
        <f t="shared" si="4"/>
        <v>0</v>
      </c>
      <c r="L309" s="79"/>
      <c r="M309" s="97"/>
      <c r="N309" s="79"/>
      <c r="O309" s="91"/>
    </row>
    <row r="310" spans="3:15" ht="30" customHeight="1" thickTop="1" thickBot="1" x14ac:dyDescent="0.35">
      <c r="C310" s="107"/>
      <c r="D310" s="108"/>
      <c r="E310" s="109"/>
      <c r="F310" s="109" t="str">
        <f>IF(E310="","",VLOOKUP(E310,Category[],2,FALSE))</f>
        <v/>
      </c>
      <c r="G310" s="69"/>
      <c r="H310" s="70"/>
      <c r="I310" s="71"/>
      <c r="J310" s="76"/>
      <c r="K310" s="77">
        <f t="shared" si="4"/>
        <v>0</v>
      </c>
      <c r="L310" s="79"/>
      <c r="M310" s="97"/>
      <c r="N310" s="79"/>
      <c r="O310" s="91"/>
    </row>
    <row r="311" spans="3:15" ht="30" customHeight="1" thickTop="1" thickBot="1" x14ac:dyDescent="0.35">
      <c r="C311" s="107"/>
      <c r="D311" s="108"/>
      <c r="E311" s="109"/>
      <c r="F311" s="109" t="str">
        <f>IF(E311="","",VLOOKUP(E311,Category[],2,FALSE))</f>
        <v/>
      </c>
      <c r="G311" s="69"/>
      <c r="H311" s="70"/>
      <c r="I311" s="71"/>
      <c r="J311" s="76"/>
      <c r="K311" s="77">
        <f t="shared" si="4"/>
        <v>0</v>
      </c>
      <c r="L311" s="79"/>
      <c r="M311" s="97"/>
      <c r="N311" s="79"/>
      <c r="O311" s="91"/>
    </row>
    <row r="312" spans="3:15" ht="30" customHeight="1" thickTop="1" thickBot="1" x14ac:dyDescent="0.35">
      <c r="C312" s="107"/>
      <c r="D312" s="108"/>
      <c r="E312" s="109"/>
      <c r="F312" s="109" t="str">
        <f>IF(E312="","",VLOOKUP(E312,Category[],2,FALSE))</f>
        <v/>
      </c>
      <c r="G312" s="69"/>
      <c r="H312" s="70"/>
      <c r="I312" s="71"/>
      <c r="J312" s="76"/>
      <c r="K312" s="77">
        <f t="shared" si="4"/>
        <v>0</v>
      </c>
      <c r="L312" s="79"/>
      <c r="M312" s="97"/>
      <c r="N312" s="79"/>
      <c r="O312" s="91"/>
    </row>
    <row r="313" spans="3:15" ht="30" customHeight="1" thickTop="1" thickBot="1" x14ac:dyDescent="0.35">
      <c r="C313" s="107"/>
      <c r="D313" s="108"/>
      <c r="E313" s="109"/>
      <c r="F313" s="109" t="str">
        <f>IF(E313="","",VLOOKUP(E313,Category[],2,FALSE))</f>
        <v/>
      </c>
      <c r="G313" s="69"/>
      <c r="H313" s="70"/>
      <c r="I313" s="71"/>
      <c r="J313" s="76"/>
      <c r="K313" s="77">
        <f t="shared" si="4"/>
        <v>0</v>
      </c>
      <c r="L313" s="79"/>
      <c r="M313" s="97"/>
      <c r="N313" s="79"/>
      <c r="O313" s="91"/>
    </row>
    <row r="314" spans="3:15" ht="30" customHeight="1" thickTop="1" thickBot="1" x14ac:dyDescent="0.35">
      <c r="C314" s="107"/>
      <c r="D314" s="108"/>
      <c r="E314" s="109"/>
      <c r="F314" s="109" t="str">
        <f>IF(E314="","",VLOOKUP(E314,Category[],2,FALSE))</f>
        <v/>
      </c>
      <c r="G314" s="69"/>
      <c r="H314" s="70"/>
      <c r="I314" s="71"/>
      <c r="J314" s="76"/>
      <c r="K314" s="77">
        <f t="shared" si="4"/>
        <v>0</v>
      </c>
      <c r="L314" s="79"/>
      <c r="M314" s="97"/>
      <c r="N314" s="79"/>
      <c r="O314" s="91"/>
    </row>
    <row r="315" spans="3:15" ht="30" customHeight="1" thickTop="1" thickBot="1" x14ac:dyDescent="0.35">
      <c r="C315" s="107"/>
      <c r="D315" s="108"/>
      <c r="E315" s="109"/>
      <c r="F315" s="109" t="str">
        <f>IF(E315="","",VLOOKUP(E315,Category[],2,FALSE))</f>
        <v/>
      </c>
      <c r="G315" s="69"/>
      <c r="H315" s="70"/>
      <c r="I315" s="71"/>
      <c r="J315" s="76"/>
      <c r="K315" s="77">
        <f t="shared" si="4"/>
        <v>0</v>
      </c>
      <c r="L315" s="79"/>
      <c r="M315" s="97"/>
      <c r="N315" s="79"/>
      <c r="O315" s="91"/>
    </row>
    <row r="316" spans="3:15" ht="30" customHeight="1" thickTop="1" thickBot="1" x14ac:dyDescent="0.35">
      <c r="C316" s="107"/>
      <c r="D316" s="108"/>
      <c r="E316" s="109"/>
      <c r="F316" s="109" t="str">
        <f>IF(E316="","",VLOOKUP(E316,Category[],2,FALSE))</f>
        <v/>
      </c>
      <c r="G316" s="69"/>
      <c r="H316" s="70"/>
      <c r="I316" s="71"/>
      <c r="J316" s="76"/>
      <c r="K316" s="77">
        <f t="shared" si="4"/>
        <v>0</v>
      </c>
      <c r="L316" s="79"/>
      <c r="M316" s="97"/>
      <c r="N316" s="79"/>
      <c r="O316" s="91"/>
    </row>
    <row r="317" spans="3:15" ht="30" customHeight="1" thickTop="1" thickBot="1" x14ac:dyDescent="0.35">
      <c r="C317" s="107"/>
      <c r="D317" s="108"/>
      <c r="E317" s="109"/>
      <c r="F317" s="109" t="str">
        <f>IF(E317="","",VLOOKUP(E317,Category[],2,FALSE))</f>
        <v/>
      </c>
      <c r="G317" s="69"/>
      <c r="H317" s="70"/>
      <c r="I317" s="71"/>
      <c r="J317" s="76"/>
      <c r="K317" s="77">
        <f t="shared" si="4"/>
        <v>0</v>
      </c>
      <c r="L317" s="79"/>
      <c r="M317" s="97"/>
      <c r="N317" s="79"/>
      <c r="O317" s="91"/>
    </row>
    <row r="318" spans="3:15" ht="30" customHeight="1" thickTop="1" thickBot="1" x14ac:dyDescent="0.35">
      <c r="C318" s="107"/>
      <c r="D318" s="108"/>
      <c r="E318" s="109"/>
      <c r="F318" s="109" t="str">
        <f>IF(E318="","",VLOOKUP(E318,Category[],2,FALSE))</f>
        <v/>
      </c>
      <c r="G318" s="69"/>
      <c r="H318" s="70"/>
      <c r="I318" s="71"/>
      <c r="J318" s="76"/>
      <c r="K318" s="77">
        <f t="shared" si="4"/>
        <v>0</v>
      </c>
      <c r="L318" s="79"/>
      <c r="M318" s="97"/>
      <c r="N318" s="79"/>
      <c r="O318" s="91"/>
    </row>
    <row r="319" spans="3:15" ht="30" customHeight="1" thickTop="1" thickBot="1" x14ac:dyDescent="0.35">
      <c r="C319" s="107"/>
      <c r="D319" s="108"/>
      <c r="E319" s="109"/>
      <c r="F319" s="109" t="str">
        <f>IF(E319="","",VLOOKUP(E319,Category[],2,FALSE))</f>
        <v/>
      </c>
      <c r="G319" s="69"/>
      <c r="H319" s="70"/>
      <c r="I319" s="71"/>
      <c r="J319" s="76"/>
      <c r="K319" s="77">
        <f t="shared" si="4"/>
        <v>0</v>
      </c>
      <c r="L319" s="79"/>
      <c r="M319" s="97"/>
      <c r="N319" s="79"/>
      <c r="O319" s="91"/>
    </row>
    <row r="320" spans="3:15" ht="30" customHeight="1" thickTop="1" thickBot="1" x14ac:dyDescent="0.35">
      <c r="C320" s="107"/>
      <c r="D320" s="108"/>
      <c r="E320" s="109"/>
      <c r="F320" s="109" t="str">
        <f>IF(E320="","",VLOOKUP(E320,Category[],2,FALSE))</f>
        <v/>
      </c>
      <c r="G320" s="69"/>
      <c r="H320" s="70"/>
      <c r="I320" s="71"/>
      <c r="J320" s="76"/>
      <c r="K320" s="77">
        <f t="shared" si="4"/>
        <v>0</v>
      </c>
      <c r="L320" s="79"/>
      <c r="M320" s="97"/>
      <c r="N320" s="79"/>
      <c r="O320" s="91"/>
    </row>
    <row r="321" spans="3:15" ht="30" customHeight="1" thickTop="1" thickBot="1" x14ac:dyDescent="0.35">
      <c r="C321" s="107"/>
      <c r="D321" s="108"/>
      <c r="E321" s="109"/>
      <c r="F321" s="109" t="str">
        <f>IF(E321="","",VLOOKUP(E321,Category[],2,FALSE))</f>
        <v/>
      </c>
      <c r="G321" s="69"/>
      <c r="H321" s="70"/>
      <c r="I321" s="71"/>
      <c r="J321" s="76"/>
      <c r="K321" s="77">
        <f t="shared" si="4"/>
        <v>0</v>
      </c>
      <c r="L321" s="79"/>
      <c r="M321" s="97"/>
      <c r="N321" s="79"/>
      <c r="O321" s="91"/>
    </row>
    <row r="322" spans="3:15" ht="30" customHeight="1" thickTop="1" thickBot="1" x14ac:dyDescent="0.35">
      <c r="C322" s="107"/>
      <c r="D322" s="108"/>
      <c r="E322" s="109"/>
      <c r="F322" s="109" t="str">
        <f>IF(E322="","",VLOOKUP(E322,Category[],2,FALSE))</f>
        <v/>
      </c>
      <c r="G322" s="69"/>
      <c r="H322" s="70"/>
      <c r="I322" s="71"/>
      <c r="J322" s="76"/>
      <c r="K322" s="77">
        <f t="shared" si="4"/>
        <v>0</v>
      </c>
      <c r="L322" s="79"/>
      <c r="M322" s="97"/>
      <c r="N322" s="79"/>
      <c r="O322" s="91"/>
    </row>
    <row r="323" spans="3:15" ht="30" customHeight="1" thickTop="1" thickBot="1" x14ac:dyDescent="0.35">
      <c r="C323" s="107"/>
      <c r="D323" s="108"/>
      <c r="E323" s="109"/>
      <c r="F323" s="109" t="str">
        <f>IF(E323="","",VLOOKUP(E323,Category[],2,FALSE))</f>
        <v/>
      </c>
      <c r="G323" s="69"/>
      <c r="H323" s="70"/>
      <c r="I323" s="71"/>
      <c r="J323" s="76"/>
      <c r="K323" s="77">
        <f t="shared" si="4"/>
        <v>0</v>
      </c>
      <c r="L323" s="79"/>
      <c r="M323" s="97"/>
      <c r="N323" s="79"/>
      <c r="O323" s="91"/>
    </row>
    <row r="324" spans="3:15" ht="30" customHeight="1" thickTop="1" thickBot="1" x14ac:dyDescent="0.35">
      <c r="C324" s="107"/>
      <c r="D324" s="108"/>
      <c r="E324" s="109"/>
      <c r="F324" s="109" t="str">
        <f>IF(E324="","",VLOOKUP(E324,Category[],2,FALSE))</f>
        <v/>
      </c>
      <c r="G324" s="69"/>
      <c r="H324" s="70"/>
      <c r="I324" s="71"/>
      <c r="J324" s="76"/>
      <c r="K324" s="77">
        <f t="shared" si="4"/>
        <v>0</v>
      </c>
      <c r="L324" s="79"/>
      <c r="M324" s="97"/>
      <c r="N324" s="79"/>
      <c r="O324" s="91"/>
    </row>
    <row r="325" spans="3:15" ht="30" customHeight="1" thickTop="1" thickBot="1" x14ac:dyDescent="0.35">
      <c r="C325" s="107"/>
      <c r="D325" s="108"/>
      <c r="E325" s="109"/>
      <c r="F325" s="109" t="str">
        <f>IF(E325="","",VLOOKUP(E325,Category[],2,FALSE))</f>
        <v/>
      </c>
      <c r="G325" s="69"/>
      <c r="H325" s="70"/>
      <c r="I325" s="71"/>
      <c r="J325" s="76"/>
      <c r="K325" s="77">
        <f t="shared" si="4"/>
        <v>0</v>
      </c>
      <c r="L325" s="79"/>
      <c r="M325" s="97"/>
      <c r="N325" s="79"/>
      <c r="O325" s="91"/>
    </row>
    <row r="326" spans="3:15" ht="30" customHeight="1" thickTop="1" thickBot="1" x14ac:dyDescent="0.35">
      <c r="C326" s="107"/>
      <c r="D326" s="108"/>
      <c r="E326" s="109"/>
      <c r="F326" s="109" t="str">
        <f>IF(E326="","",VLOOKUP(E326,Category[],2,FALSE))</f>
        <v/>
      </c>
      <c r="G326" s="69"/>
      <c r="H326" s="70"/>
      <c r="I326" s="71"/>
      <c r="J326" s="76"/>
      <c r="K326" s="77">
        <f t="shared" si="4"/>
        <v>0</v>
      </c>
      <c r="L326" s="79"/>
      <c r="M326" s="97"/>
      <c r="N326" s="79"/>
      <c r="O326" s="91"/>
    </row>
    <row r="327" spans="3:15" ht="30" customHeight="1" thickTop="1" thickBot="1" x14ac:dyDescent="0.35">
      <c r="C327" s="107"/>
      <c r="D327" s="108"/>
      <c r="E327" s="109"/>
      <c r="F327" s="109" t="str">
        <f>IF(E327="","",VLOOKUP(E327,Category[],2,FALSE))</f>
        <v/>
      </c>
      <c r="G327" s="69"/>
      <c r="H327" s="70"/>
      <c r="I327" s="71"/>
      <c r="J327" s="76"/>
      <c r="K327" s="77">
        <f t="shared" si="4"/>
        <v>0</v>
      </c>
      <c r="L327" s="79"/>
      <c r="M327" s="97"/>
      <c r="N327" s="79"/>
      <c r="O327" s="91"/>
    </row>
    <row r="328" spans="3:15" ht="30" customHeight="1" thickTop="1" thickBot="1" x14ac:dyDescent="0.35">
      <c r="C328" s="107"/>
      <c r="D328" s="108"/>
      <c r="E328" s="109"/>
      <c r="F328" s="109" t="str">
        <f>IF(E328="","",VLOOKUP(E328,Category[],2,FALSE))</f>
        <v/>
      </c>
      <c r="G328" s="69"/>
      <c r="H328" s="70"/>
      <c r="I328" s="71"/>
      <c r="J328" s="76"/>
      <c r="K328" s="77">
        <f t="shared" ref="K328:K391" si="5">H328*I328</f>
        <v>0</v>
      </c>
      <c r="L328" s="79"/>
      <c r="M328" s="97"/>
      <c r="N328" s="79"/>
      <c r="O328" s="91"/>
    </row>
    <row r="329" spans="3:15" ht="30" customHeight="1" thickTop="1" thickBot="1" x14ac:dyDescent="0.35">
      <c r="C329" s="107"/>
      <c r="D329" s="108"/>
      <c r="E329" s="109"/>
      <c r="F329" s="109" t="str">
        <f>IF(E329="","",VLOOKUP(E329,Category[],2,FALSE))</f>
        <v/>
      </c>
      <c r="G329" s="69"/>
      <c r="H329" s="70"/>
      <c r="I329" s="71"/>
      <c r="J329" s="76"/>
      <c r="K329" s="77">
        <f t="shared" si="5"/>
        <v>0</v>
      </c>
      <c r="L329" s="79"/>
      <c r="M329" s="97"/>
      <c r="N329" s="79"/>
      <c r="O329" s="91"/>
    </row>
    <row r="330" spans="3:15" ht="30" customHeight="1" thickTop="1" thickBot="1" x14ac:dyDescent="0.35">
      <c r="C330" s="107"/>
      <c r="D330" s="108"/>
      <c r="E330" s="109"/>
      <c r="F330" s="109" t="str">
        <f>IF(E330="","",VLOOKUP(E330,Category[],2,FALSE))</f>
        <v/>
      </c>
      <c r="G330" s="69"/>
      <c r="H330" s="70"/>
      <c r="I330" s="71"/>
      <c r="J330" s="76"/>
      <c r="K330" s="77">
        <f t="shared" si="5"/>
        <v>0</v>
      </c>
      <c r="L330" s="79"/>
      <c r="M330" s="97"/>
      <c r="N330" s="79"/>
      <c r="O330" s="91"/>
    </row>
    <row r="331" spans="3:15" ht="30" customHeight="1" thickTop="1" thickBot="1" x14ac:dyDescent="0.35">
      <c r="C331" s="107"/>
      <c r="D331" s="108"/>
      <c r="E331" s="109"/>
      <c r="F331" s="109" t="str">
        <f>IF(E331="","",VLOOKUP(E331,Category[],2,FALSE))</f>
        <v/>
      </c>
      <c r="G331" s="69"/>
      <c r="H331" s="70"/>
      <c r="I331" s="71"/>
      <c r="J331" s="76"/>
      <c r="K331" s="77">
        <f t="shared" si="5"/>
        <v>0</v>
      </c>
      <c r="L331" s="79"/>
      <c r="M331" s="97"/>
      <c r="N331" s="79"/>
      <c r="O331" s="91"/>
    </row>
    <row r="332" spans="3:15" ht="30" customHeight="1" thickTop="1" thickBot="1" x14ac:dyDescent="0.35">
      <c r="C332" s="107"/>
      <c r="D332" s="108"/>
      <c r="E332" s="109"/>
      <c r="F332" s="109" t="str">
        <f>IF(E332="","",VLOOKUP(E332,Category[],2,FALSE))</f>
        <v/>
      </c>
      <c r="G332" s="69"/>
      <c r="H332" s="70"/>
      <c r="I332" s="71"/>
      <c r="J332" s="76"/>
      <c r="K332" s="77">
        <f t="shared" si="5"/>
        <v>0</v>
      </c>
      <c r="L332" s="79"/>
      <c r="M332" s="97"/>
      <c r="N332" s="79"/>
      <c r="O332" s="91"/>
    </row>
    <row r="333" spans="3:15" ht="30" customHeight="1" thickTop="1" thickBot="1" x14ac:dyDescent="0.35">
      <c r="C333" s="107"/>
      <c r="D333" s="108"/>
      <c r="E333" s="109"/>
      <c r="F333" s="109" t="str">
        <f>IF(E333="","",VLOOKUP(E333,Category[],2,FALSE))</f>
        <v/>
      </c>
      <c r="G333" s="69"/>
      <c r="H333" s="70"/>
      <c r="I333" s="71"/>
      <c r="J333" s="76"/>
      <c r="K333" s="77">
        <f t="shared" si="5"/>
        <v>0</v>
      </c>
      <c r="L333" s="79"/>
      <c r="M333" s="97"/>
      <c r="N333" s="79"/>
      <c r="O333" s="91"/>
    </row>
    <row r="334" spans="3:15" ht="30" customHeight="1" thickTop="1" thickBot="1" x14ac:dyDescent="0.35">
      <c r="C334" s="107"/>
      <c r="D334" s="108"/>
      <c r="E334" s="109"/>
      <c r="F334" s="109" t="str">
        <f>IF(E334="","",VLOOKUP(E334,Category[],2,FALSE))</f>
        <v/>
      </c>
      <c r="G334" s="69"/>
      <c r="H334" s="70"/>
      <c r="I334" s="71"/>
      <c r="J334" s="76"/>
      <c r="K334" s="77">
        <f t="shared" si="5"/>
        <v>0</v>
      </c>
      <c r="L334" s="79"/>
      <c r="M334" s="97"/>
      <c r="N334" s="79"/>
      <c r="O334" s="91"/>
    </row>
    <row r="335" spans="3:15" ht="30" customHeight="1" thickTop="1" thickBot="1" x14ac:dyDescent="0.35">
      <c r="C335" s="107"/>
      <c r="D335" s="108"/>
      <c r="E335" s="109"/>
      <c r="F335" s="109" t="str">
        <f>IF(E335="","",VLOOKUP(E335,Category[],2,FALSE))</f>
        <v/>
      </c>
      <c r="G335" s="69"/>
      <c r="H335" s="70"/>
      <c r="I335" s="71"/>
      <c r="J335" s="76"/>
      <c r="K335" s="77">
        <f t="shared" si="5"/>
        <v>0</v>
      </c>
      <c r="L335" s="79"/>
      <c r="M335" s="97"/>
      <c r="N335" s="79"/>
      <c r="O335" s="91"/>
    </row>
    <row r="336" spans="3:15" ht="30" customHeight="1" thickTop="1" thickBot="1" x14ac:dyDescent="0.35">
      <c r="C336" s="107"/>
      <c r="D336" s="108"/>
      <c r="E336" s="109"/>
      <c r="F336" s="109" t="str">
        <f>IF(E336="","",VLOOKUP(E336,Category[],2,FALSE))</f>
        <v/>
      </c>
      <c r="G336" s="69"/>
      <c r="H336" s="70"/>
      <c r="I336" s="71"/>
      <c r="J336" s="76"/>
      <c r="K336" s="77">
        <f t="shared" si="5"/>
        <v>0</v>
      </c>
      <c r="L336" s="79"/>
      <c r="M336" s="97"/>
      <c r="N336" s="79"/>
      <c r="O336" s="91"/>
    </row>
    <row r="337" spans="3:15" ht="30" customHeight="1" thickTop="1" thickBot="1" x14ac:dyDescent="0.35">
      <c r="C337" s="107"/>
      <c r="D337" s="108"/>
      <c r="E337" s="109"/>
      <c r="F337" s="109" t="str">
        <f>IF(E337="","",VLOOKUP(E337,Category[],2,FALSE))</f>
        <v/>
      </c>
      <c r="G337" s="69"/>
      <c r="H337" s="70"/>
      <c r="I337" s="71"/>
      <c r="J337" s="76"/>
      <c r="K337" s="77">
        <f t="shared" si="5"/>
        <v>0</v>
      </c>
      <c r="L337" s="79"/>
      <c r="M337" s="97"/>
      <c r="N337" s="79"/>
      <c r="O337" s="91"/>
    </row>
    <row r="338" spans="3:15" ht="30" customHeight="1" thickTop="1" thickBot="1" x14ac:dyDescent="0.35">
      <c r="C338" s="107"/>
      <c r="D338" s="108"/>
      <c r="E338" s="109"/>
      <c r="F338" s="109" t="str">
        <f>IF(E338="","",VLOOKUP(E338,Category[],2,FALSE))</f>
        <v/>
      </c>
      <c r="G338" s="69"/>
      <c r="H338" s="70"/>
      <c r="I338" s="71"/>
      <c r="J338" s="76"/>
      <c r="K338" s="77">
        <f t="shared" si="5"/>
        <v>0</v>
      </c>
      <c r="L338" s="79"/>
      <c r="M338" s="97"/>
      <c r="N338" s="79"/>
      <c r="O338" s="91"/>
    </row>
    <row r="339" spans="3:15" ht="30" customHeight="1" thickTop="1" thickBot="1" x14ac:dyDescent="0.35">
      <c r="C339" s="107"/>
      <c r="D339" s="108"/>
      <c r="E339" s="109"/>
      <c r="F339" s="109" t="str">
        <f>IF(E339="","",VLOOKUP(E339,Category[],2,FALSE))</f>
        <v/>
      </c>
      <c r="G339" s="69"/>
      <c r="H339" s="70"/>
      <c r="I339" s="71"/>
      <c r="J339" s="76"/>
      <c r="K339" s="77">
        <f t="shared" si="5"/>
        <v>0</v>
      </c>
      <c r="L339" s="79"/>
      <c r="M339" s="97"/>
      <c r="N339" s="79"/>
      <c r="O339" s="91"/>
    </row>
    <row r="340" spans="3:15" ht="30" customHeight="1" thickTop="1" thickBot="1" x14ac:dyDescent="0.35">
      <c r="C340" s="107"/>
      <c r="D340" s="108"/>
      <c r="E340" s="109"/>
      <c r="F340" s="109" t="str">
        <f>IF(E340="","",VLOOKUP(E340,Category[],2,FALSE))</f>
        <v/>
      </c>
      <c r="G340" s="69"/>
      <c r="H340" s="70"/>
      <c r="I340" s="71"/>
      <c r="J340" s="76"/>
      <c r="K340" s="77">
        <f t="shared" si="5"/>
        <v>0</v>
      </c>
      <c r="L340" s="79"/>
      <c r="M340" s="97"/>
      <c r="N340" s="79"/>
      <c r="O340" s="91"/>
    </row>
    <row r="341" spans="3:15" ht="30" customHeight="1" thickTop="1" thickBot="1" x14ac:dyDescent="0.35">
      <c r="C341" s="107"/>
      <c r="D341" s="108"/>
      <c r="E341" s="109"/>
      <c r="F341" s="109" t="str">
        <f>IF(E341="","",VLOOKUP(E341,Category[],2,FALSE))</f>
        <v/>
      </c>
      <c r="G341" s="69"/>
      <c r="H341" s="70"/>
      <c r="I341" s="71"/>
      <c r="J341" s="76"/>
      <c r="K341" s="77">
        <f t="shared" si="5"/>
        <v>0</v>
      </c>
      <c r="L341" s="79"/>
      <c r="M341" s="97"/>
      <c r="N341" s="79"/>
      <c r="O341" s="91"/>
    </row>
    <row r="342" spans="3:15" ht="30" customHeight="1" thickTop="1" thickBot="1" x14ac:dyDescent="0.35">
      <c r="C342" s="107"/>
      <c r="D342" s="108"/>
      <c r="E342" s="109"/>
      <c r="F342" s="109" t="str">
        <f>IF(E342="","",VLOOKUP(E342,Category[],2,FALSE))</f>
        <v/>
      </c>
      <c r="G342" s="69"/>
      <c r="H342" s="70"/>
      <c r="I342" s="71"/>
      <c r="J342" s="76"/>
      <c r="K342" s="77">
        <f t="shared" si="5"/>
        <v>0</v>
      </c>
      <c r="L342" s="79"/>
      <c r="M342" s="97"/>
      <c r="N342" s="79"/>
      <c r="O342" s="91"/>
    </row>
    <row r="343" spans="3:15" ht="30" customHeight="1" thickTop="1" thickBot="1" x14ac:dyDescent="0.35">
      <c r="C343" s="107"/>
      <c r="D343" s="108"/>
      <c r="E343" s="109"/>
      <c r="F343" s="109" t="str">
        <f>IF(E343="","",VLOOKUP(E343,Category[],2,FALSE))</f>
        <v/>
      </c>
      <c r="G343" s="69"/>
      <c r="H343" s="70"/>
      <c r="I343" s="71"/>
      <c r="J343" s="76"/>
      <c r="K343" s="77">
        <f t="shared" si="5"/>
        <v>0</v>
      </c>
      <c r="L343" s="79"/>
      <c r="M343" s="97"/>
      <c r="N343" s="79"/>
      <c r="O343" s="91"/>
    </row>
    <row r="344" spans="3:15" ht="30" customHeight="1" thickTop="1" thickBot="1" x14ac:dyDescent="0.35">
      <c r="C344" s="107"/>
      <c r="D344" s="108"/>
      <c r="E344" s="109"/>
      <c r="F344" s="109" t="str">
        <f>IF(E344="","",VLOOKUP(E344,Category[],2,FALSE))</f>
        <v/>
      </c>
      <c r="G344" s="69"/>
      <c r="H344" s="70"/>
      <c r="I344" s="71"/>
      <c r="J344" s="76"/>
      <c r="K344" s="77">
        <f t="shared" si="5"/>
        <v>0</v>
      </c>
      <c r="L344" s="79"/>
      <c r="M344" s="97"/>
      <c r="N344" s="79"/>
      <c r="O344" s="91"/>
    </row>
    <row r="345" spans="3:15" ht="30" customHeight="1" thickTop="1" thickBot="1" x14ac:dyDescent="0.35">
      <c r="C345" s="107"/>
      <c r="D345" s="108"/>
      <c r="E345" s="109"/>
      <c r="F345" s="109" t="str">
        <f>IF(E345="","",VLOOKUP(E345,Category[],2,FALSE))</f>
        <v/>
      </c>
      <c r="G345" s="69"/>
      <c r="H345" s="70"/>
      <c r="I345" s="71"/>
      <c r="J345" s="76"/>
      <c r="K345" s="77">
        <f t="shared" si="5"/>
        <v>0</v>
      </c>
      <c r="L345" s="79"/>
      <c r="M345" s="97"/>
      <c r="N345" s="79"/>
      <c r="O345" s="91"/>
    </row>
    <row r="346" spans="3:15" ht="30" customHeight="1" thickTop="1" thickBot="1" x14ac:dyDescent="0.35">
      <c r="C346" s="107"/>
      <c r="D346" s="108"/>
      <c r="E346" s="109"/>
      <c r="F346" s="109" t="str">
        <f>IF(E346="","",VLOOKUP(E346,Category[],2,FALSE))</f>
        <v/>
      </c>
      <c r="G346" s="69"/>
      <c r="H346" s="70"/>
      <c r="I346" s="71"/>
      <c r="J346" s="76"/>
      <c r="K346" s="77">
        <f t="shared" si="5"/>
        <v>0</v>
      </c>
      <c r="L346" s="79"/>
      <c r="M346" s="97"/>
      <c r="N346" s="79"/>
      <c r="O346" s="91"/>
    </row>
    <row r="347" spans="3:15" ht="30" customHeight="1" thickTop="1" thickBot="1" x14ac:dyDescent="0.35">
      <c r="C347" s="107"/>
      <c r="D347" s="108"/>
      <c r="E347" s="109"/>
      <c r="F347" s="109" t="str">
        <f>IF(E347="","",VLOOKUP(E347,Category[],2,FALSE))</f>
        <v/>
      </c>
      <c r="G347" s="69"/>
      <c r="H347" s="70"/>
      <c r="I347" s="71"/>
      <c r="J347" s="76"/>
      <c r="K347" s="77">
        <f t="shared" si="5"/>
        <v>0</v>
      </c>
      <c r="L347" s="79"/>
      <c r="M347" s="97"/>
      <c r="N347" s="79"/>
      <c r="O347" s="91"/>
    </row>
    <row r="348" spans="3:15" ht="30" customHeight="1" thickTop="1" thickBot="1" x14ac:dyDescent="0.35">
      <c r="C348" s="107"/>
      <c r="D348" s="108"/>
      <c r="E348" s="109"/>
      <c r="F348" s="109" t="str">
        <f>IF(E348="","",VLOOKUP(E348,Category[],2,FALSE))</f>
        <v/>
      </c>
      <c r="G348" s="69"/>
      <c r="H348" s="70"/>
      <c r="I348" s="71"/>
      <c r="J348" s="76"/>
      <c r="K348" s="77">
        <f t="shared" si="5"/>
        <v>0</v>
      </c>
      <c r="L348" s="79"/>
      <c r="M348" s="97"/>
      <c r="N348" s="79"/>
      <c r="O348" s="91"/>
    </row>
    <row r="349" spans="3:15" ht="30" customHeight="1" thickTop="1" thickBot="1" x14ac:dyDescent="0.35">
      <c r="C349" s="107"/>
      <c r="D349" s="108"/>
      <c r="E349" s="109"/>
      <c r="F349" s="109" t="str">
        <f>IF(E349="","",VLOOKUP(E349,Category[],2,FALSE))</f>
        <v/>
      </c>
      <c r="G349" s="69"/>
      <c r="H349" s="70"/>
      <c r="I349" s="71"/>
      <c r="J349" s="76"/>
      <c r="K349" s="77">
        <f t="shared" si="5"/>
        <v>0</v>
      </c>
      <c r="L349" s="79"/>
      <c r="M349" s="97"/>
      <c r="N349" s="79"/>
      <c r="O349" s="91"/>
    </row>
    <row r="350" spans="3:15" ht="30" customHeight="1" thickTop="1" thickBot="1" x14ac:dyDescent="0.35">
      <c r="C350" s="107"/>
      <c r="D350" s="108"/>
      <c r="E350" s="109"/>
      <c r="F350" s="109" t="str">
        <f>IF(E350="","",VLOOKUP(E350,Category[],2,FALSE))</f>
        <v/>
      </c>
      <c r="G350" s="69"/>
      <c r="H350" s="70"/>
      <c r="I350" s="71"/>
      <c r="J350" s="76"/>
      <c r="K350" s="77">
        <f t="shared" si="5"/>
        <v>0</v>
      </c>
      <c r="L350" s="79"/>
      <c r="M350" s="97"/>
      <c r="N350" s="79"/>
      <c r="O350" s="91"/>
    </row>
    <row r="351" spans="3:15" ht="30" customHeight="1" thickTop="1" thickBot="1" x14ac:dyDescent="0.35">
      <c r="C351" s="107"/>
      <c r="D351" s="108"/>
      <c r="E351" s="109"/>
      <c r="F351" s="109" t="str">
        <f>IF(E351="","",VLOOKUP(E351,Category[],2,FALSE))</f>
        <v/>
      </c>
      <c r="G351" s="69"/>
      <c r="H351" s="70"/>
      <c r="I351" s="71"/>
      <c r="J351" s="76"/>
      <c r="K351" s="77">
        <f t="shared" si="5"/>
        <v>0</v>
      </c>
      <c r="L351" s="79"/>
      <c r="M351" s="97"/>
      <c r="N351" s="79"/>
      <c r="O351" s="91"/>
    </row>
    <row r="352" spans="3:15" ht="30" customHeight="1" thickTop="1" thickBot="1" x14ac:dyDescent="0.35">
      <c r="C352" s="107"/>
      <c r="D352" s="108"/>
      <c r="E352" s="109"/>
      <c r="F352" s="109" t="str">
        <f>IF(E352="","",VLOOKUP(E352,Category[],2,FALSE))</f>
        <v/>
      </c>
      <c r="G352" s="69"/>
      <c r="H352" s="70"/>
      <c r="I352" s="71"/>
      <c r="J352" s="76"/>
      <c r="K352" s="77">
        <f t="shared" si="5"/>
        <v>0</v>
      </c>
      <c r="L352" s="79"/>
      <c r="M352" s="97"/>
      <c r="N352" s="79"/>
      <c r="O352" s="91"/>
    </row>
    <row r="353" spans="3:15" ht="30" customHeight="1" thickTop="1" thickBot="1" x14ac:dyDescent="0.35">
      <c r="C353" s="107"/>
      <c r="D353" s="108"/>
      <c r="E353" s="109"/>
      <c r="F353" s="109" t="str">
        <f>IF(E353="","",VLOOKUP(E353,Category[],2,FALSE))</f>
        <v/>
      </c>
      <c r="G353" s="69"/>
      <c r="H353" s="70"/>
      <c r="I353" s="71"/>
      <c r="J353" s="76"/>
      <c r="K353" s="77">
        <f t="shared" si="5"/>
        <v>0</v>
      </c>
      <c r="L353" s="79"/>
      <c r="M353" s="97"/>
      <c r="N353" s="79"/>
      <c r="O353" s="91"/>
    </row>
    <row r="354" spans="3:15" ht="30" customHeight="1" thickTop="1" thickBot="1" x14ac:dyDescent="0.35">
      <c r="C354" s="107"/>
      <c r="D354" s="108"/>
      <c r="E354" s="109"/>
      <c r="F354" s="109" t="str">
        <f>IF(E354="","",VLOOKUP(E354,Category[],2,FALSE))</f>
        <v/>
      </c>
      <c r="G354" s="69"/>
      <c r="H354" s="70"/>
      <c r="I354" s="71"/>
      <c r="J354" s="76"/>
      <c r="K354" s="77">
        <f t="shared" si="5"/>
        <v>0</v>
      </c>
      <c r="L354" s="79"/>
      <c r="M354" s="97"/>
      <c r="N354" s="79"/>
      <c r="O354" s="91"/>
    </row>
    <row r="355" spans="3:15" ht="30" customHeight="1" thickTop="1" thickBot="1" x14ac:dyDescent="0.35">
      <c r="C355" s="107"/>
      <c r="D355" s="108"/>
      <c r="E355" s="109"/>
      <c r="F355" s="109" t="str">
        <f>IF(E355="","",VLOOKUP(E355,Category[],2,FALSE))</f>
        <v/>
      </c>
      <c r="G355" s="69"/>
      <c r="H355" s="70"/>
      <c r="I355" s="71"/>
      <c r="J355" s="76"/>
      <c r="K355" s="77">
        <f t="shared" si="5"/>
        <v>0</v>
      </c>
      <c r="L355" s="79"/>
      <c r="M355" s="97"/>
      <c r="N355" s="79"/>
      <c r="O355" s="91"/>
    </row>
    <row r="356" spans="3:15" ht="30" customHeight="1" thickTop="1" thickBot="1" x14ac:dyDescent="0.35">
      <c r="C356" s="107"/>
      <c r="D356" s="108"/>
      <c r="E356" s="109"/>
      <c r="F356" s="109" t="str">
        <f>IF(E356="","",VLOOKUP(E356,Category[],2,FALSE))</f>
        <v/>
      </c>
      <c r="G356" s="69"/>
      <c r="H356" s="70"/>
      <c r="I356" s="71"/>
      <c r="J356" s="76"/>
      <c r="K356" s="77">
        <f t="shared" si="5"/>
        <v>0</v>
      </c>
      <c r="L356" s="79"/>
      <c r="M356" s="97"/>
      <c r="N356" s="79"/>
      <c r="O356" s="91"/>
    </row>
    <row r="357" spans="3:15" ht="30" customHeight="1" thickTop="1" thickBot="1" x14ac:dyDescent="0.35">
      <c r="C357" s="107"/>
      <c r="D357" s="108"/>
      <c r="E357" s="109"/>
      <c r="F357" s="109" t="str">
        <f>IF(E357="","",VLOOKUP(E357,Category[],2,FALSE))</f>
        <v/>
      </c>
      <c r="G357" s="69"/>
      <c r="H357" s="70"/>
      <c r="I357" s="71"/>
      <c r="J357" s="76"/>
      <c r="K357" s="77">
        <f t="shared" si="5"/>
        <v>0</v>
      </c>
      <c r="L357" s="79"/>
      <c r="M357" s="97"/>
      <c r="N357" s="79"/>
      <c r="O357" s="91"/>
    </row>
    <row r="358" spans="3:15" ht="30" customHeight="1" thickTop="1" thickBot="1" x14ac:dyDescent="0.35">
      <c r="C358" s="107"/>
      <c r="D358" s="108"/>
      <c r="E358" s="109"/>
      <c r="F358" s="109" t="str">
        <f>IF(E358="","",VLOOKUP(E358,Category[],2,FALSE))</f>
        <v/>
      </c>
      <c r="G358" s="69"/>
      <c r="H358" s="70"/>
      <c r="I358" s="71"/>
      <c r="J358" s="76"/>
      <c r="K358" s="77">
        <f t="shared" si="5"/>
        <v>0</v>
      </c>
      <c r="L358" s="79"/>
      <c r="M358" s="97"/>
      <c r="N358" s="79"/>
      <c r="O358" s="91"/>
    </row>
    <row r="359" spans="3:15" ht="30" customHeight="1" thickTop="1" thickBot="1" x14ac:dyDescent="0.35">
      <c r="C359" s="107"/>
      <c r="D359" s="108"/>
      <c r="E359" s="109"/>
      <c r="F359" s="109" t="str">
        <f>IF(E359="","",VLOOKUP(E359,Category[],2,FALSE))</f>
        <v/>
      </c>
      <c r="G359" s="69"/>
      <c r="H359" s="70"/>
      <c r="I359" s="71"/>
      <c r="J359" s="76"/>
      <c r="K359" s="77">
        <f t="shared" si="5"/>
        <v>0</v>
      </c>
      <c r="L359" s="79"/>
      <c r="M359" s="97"/>
      <c r="N359" s="79"/>
      <c r="O359" s="91"/>
    </row>
    <row r="360" spans="3:15" ht="30" customHeight="1" thickTop="1" thickBot="1" x14ac:dyDescent="0.35">
      <c r="C360" s="107"/>
      <c r="D360" s="108"/>
      <c r="E360" s="109"/>
      <c r="F360" s="109" t="str">
        <f>IF(E360="","",VLOOKUP(E360,Category[],2,FALSE))</f>
        <v/>
      </c>
      <c r="G360" s="69"/>
      <c r="H360" s="70"/>
      <c r="I360" s="71"/>
      <c r="J360" s="76"/>
      <c r="K360" s="77">
        <f t="shared" si="5"/>
        <v>0</v>
      </c>
      <c r="L360" s="79"/>
      <c r="M360" s="97"/>
      <c r="N360" s="79"/>
      <c r="O360" s="91"/>
    </row>
    <row r="361" spans="3:15" ht="30" customHeight="1" thickTop="1" thickBot="1" x14ac:dyDescent="0.35">
      <c r="C361" s="107"/>
      <c r="D361" s="108"/>
      <c r="E361" s="109"/>
      <c r="F361" s="109" t="str">
        <f>IF(E361="","",VLOOKUP(E361,Category[],2,FALSE))</f>
        <v/>
      </c>
      <c r="G361" s="69"/>
      <c r="H361" s="70"/>
      <c r="I361" s="71"/>
      <c r="J361" s="76"/>
      <c r="K361" s="77">
        <f t="shared" si="5"/>
        <v>0</v>
      </c>
      <c r="L361" s="79"/>
      <c r="M361" s="97"/>
      <c r="N361" s="79"/>
      <c r="O361" s="91"/>
    </row>
    <row r="362" spans="3:15" ht="30" customHeight="1" thickTop="1" thickBot="1" x14ac:dyDescent="0.35">
      <c r="C362" s="107"/>
      <c r="D362" s="108"/>
      <c r="E362" s="109"/>
      <c r="F362" s="109" t="str">
        <f>IF(E362="","",VLOOKUP(E362,Category[],2,FALSE))</f>
        <v/>
      </c>
      <c r="G362" s="69"/>
      <c r="H362" s="70"/>
      <c r="I362" s="71"/>
      <c r="J362" s="76"/>
      <c r="K362" s="77">
        <f t="shared" si="5"/>
        <v>0</v>
      </c>
      <c r="L362" s="79"/>
      <c r="M362" s="97"/>
      <c r="N362" s="79"/>
      <c r="O362" s="91"/>
    </row>
    <row r="363" spans="3:15" ht="30" customHeight="1" thickTop="1" thickBot="1" x14ac:dyDescent="0.35">
      <c r="C363" s="107"/>
      <c r="D363" s="108"/>
      <c r="E363" s="109"/>
      <c r="F363" s="109" t="str">
        <f>IF(E363="","",VLOOKUP(E363,Category[],2,FALSE))</f>
        <v/>
      </c>
      <c r="G363" s="69"/>
      <c r="H363" s="70"/>
      <c r="I363" s="71"/>
      <c r="J363" s="76"/>
      <c r="K363" s="77">
        <f t="shared" si="5"/>
        <v>0</v>
      </c>
      <c r="L363" s="79"/>
      <c r="M363" s="97"/>
      <c r="N363" s="79"/>
      <c r="O363" s="91"/>
    </row>
    <row r="364" spans="3:15" ht="30" customHeight="1" thickTop="1" thickBot="1" x14ac:dyDescent="0.35">
      <c r="C364" s="107"/>
      <c r="D364" s="108"/>
      <c r="E364" s="109"/>
      <c r="F364" s="109" t="str">
        <f>IF(E364="","",VLOOKUP(E364,Category[],2,FALSE))</f>
        <v/>
      </c>
      <c r="G364" s="69"/>
      <c r="H364" s="70"/>
      <c r="I364" s="71"/>
      <c r="J364" s="76"/>
      <c r="K364" s="77">
        <f t="shared" si="5"/>
        <v>0</v>
      </c>
      <c r="L364" s="79"/>
      <c r="M364" s="97"/>
      <c r="N364" s="79"/>
      <c r="O364" s="91"/>
    </row>
    <row r="365" spans="3:15" ht="30" customHeight="1" thickTop="1" thickBot="1" x14ac:dyDescent="0.35">
      <c r="C365" s="107"/>
      <c r="D365" s="108"/>
      <c r="E365" s="109"/>
      <c r="F365" s="109" t="str">
        <f>IF(E365="","",VLOOKUP(E365,Category[],2,FALSE))</f>
        <v/>
      </c>
      <c r="G365" s="69"/>
      <c r="H365" s="70"/>
      <c r="I365" s="71"/>
      <c r="J365" s="76"/>
      <c r="K365" s="77">
        <f t="shared" si="5"/>
        <v>0</v>
      </c>
      <c r="L365" s="79"/>
      <c r="M365" s="97"/>
      <c r="N365" s="79"/>
      <c r="O365" s="91"/>
    </row>
    <row r="366" spans="3:15" ht="30" customHeight="1" thickTop="1" thickBot="1" x14ac:dyDescent="0.35">
      <c r="C366" s="107"/>
      <c r="D366" s="108"/>
      <c r="E366" s="109"/>
      <c r="F366" s="109" t="str">
        <f>IF(E366="","",VLOOKUP(E366,Category[],2,FALSE))</f>
        <v/>
      </c>
      <c r="G366" s="69"/>
      <c r="H366" s="70"/>
      <c r="I366" s="71"/>
      <c r="J366" s="76"/>
      <c r="K366" s="77">
        <f t="shared" si="5"/>
        <v>0</v>
      </c>
      <c r="L366" s="79"/>
      <c r="M366" s="97"/>
      <c r="N366" s="79"/>
      <c r="O366" s="91"/>
    </row>
    <row r="367" spans="3:15" ht="30" customHeight="1" thickTop="1" thickBot="1" x14ac:dyDescent="0.35">
      <c r="C367" s="107"/>
      <c r="D367" s="108"/>
      <c r="E367" s="109"/>
      <c r="F367" s="109" t="str">
        <f>IF(E367="","",VLOOKUP(E367,Category[],2,FALSE))</f>
        <v/>
      </c>
      <c r="G367" s="69"/>
      <c r="H367" s="70"/>
      <c r="I367" s="71"/>
      <c r="J367" s="76"/>
      <c r="K367" s="77">
        <f t="shared" si="5"/>
        <v>0</v>
      </c>
      <c r="L367" s="79"/>
      <c r="M367" s="97"/>
      <c r="N367" s="79"/>
      <c r="O367" s="91"/>
    </row>
    <row r="368" spans="3:15" ht="30" customHeight="1" thickTop="1" thickBot="1" x14ac:dyDescent="0.35">
      <c r="C368" s="107"/>
      <c r="D368" s="108"/>
      <c r="E368" s="109"/>
      <c r="F368" s="109" t="str">
        <f>IF(E368="","",VLOOKUP(E368,Category[],2,FALSE))</f>
        <v/>
      </c>
      <c r="G368" s="69"/>
      <c r="H368" s="70"/>
      <c r="I368" s="71"/>
      <c r="J368" s="76"/>
      <c r="K368" s="77">
        <f t="shared" si="5"/>
        <v>0</v>
      </c>
      <c r="L368" s="79"/>
      <c r="M368" s="97"/>
      <c r="N368" s="79"/>
      <c r="O368" s="91"/>
    </row>
    <row r="369" spans="3:15" ht="30" customHeight="1" thickTop="1" thickBot="1" x14ac:dyDescent="0.35">
      <c r="C369" s="107"/>
      <c r="D369" s="108"/>
      <c r="E369" s="109"/>
      <c r="F369" s="109" t="str">
        <f>IF(E369="","",VLOOKUP(E369,Category[],2,FALSE))</f>
        <v/>
      </c>
      <c r="G369" s="69"/>
      <c r="H369" s="70"/>
      <c r="I369" s="71"/>
      <c r="J369" s="76"/>
      <c r="K369" s="77">
        <f t="shared" si="5"/>
        <v>0</v>
      </c>
      <c r="L369" s="79"/>
      <c r="M369" s="97"/>
      <c r="N369" s="79"/>
      <c r="O369" s="91"/>
    </row>
    <row r="370" spans="3:15" ht="30" customHeight="1" thickTop="1" thickBot="1" x14ac:dyDescent="0.35">
      <c r="C370" s="107"/>
      <c r="D370" s="108"/>
      <c r="E370" s="109"/>
      <c r="F370" s="109" t="str">
        <f>IF(E370="","",VLOOKUP(E370,Category[],2,FALSE))</f>
        <v/>
      </c>
      <c r="G370" s="69"/>
      <c r="H370" s="70"/>
      <c r="I370" s="71"/>
      <c r="J370" s="76"/>
      <c r="K370" s="77">
        <f t="shared" si="5"/>
        <v>0</v>
      </c>
      <c r="L370" s="79"/>
      <c r="M370" s="97"/>
      <c r="N370" s="79"/>
      <c r="O370" s="91"/>
    </row>
    <row r="371" spans="3:15" ht="30" customHeight="1" thickTop="1" thickBot="1" x14ac:dyDescent="0.35">
      <c r="C371" s="107"/>
      <c r="D371" s="108"/>
      <c r="E371" s="109"/>
      <c r="F371" s="109" t="str">
        <f>IF(E371="","",VLOOKUP(E371,Category[],2,FALSE))</f>
        <v/>
      </c>
      <c r="G371" s="69"/>
      <c r="H371" s="70"/>
      <c r="I371" s="71"/>
      <c r="J371" s="76"/>
      <c r="K371" s="77">
        <f t="shared" si="5"/>
        <v>0</v>
      </c>
      <c r="L371" s="79"/>
      <c r="M371" s="97"/>
      <c r="N371" s="79"/>
      <c r="O371" s="91"/>
    </row>
    <row r="372" spans="3:15" ht="30" customHeight="1" thickTop="1" thickBot="1" x14ac:dyDescent="0.35">
      <c r="C372" s="107"/>
      <c r="D372" s="108"/>
      <c r="E372" s="109"/>
      <c r="F372" s="109" t="str">
        <f>IF(E372="","",VLOOKUP(E372,Category[],2,FALSE))</f>
        <v/>
      </c>
      <c r="G372" s="69"/>
      <c r="H372" s="70"/>
      <c r="I372" s="71"/>
      <c r="J372" s="76"/>
      <c r="K372" s="77">
        <f t="shared" si="5"/>
        <v>0</v>
      </c>
      <c r="L372" s="79"/>
      <c r="M372" s="97"/>
      <c r="N372" s="79"/>
      <c r="O372" s="91"/>
    </row>
    <row r="373" spans="3:15" ht="30" customHeight="1" thickTop="1" thickBot="1" x14ac:dyDescent="0.35">
      <c r="C373" s="107"/>
      <c r="D373" s="108"/>
      <c r="E373" s="109"/>
      <c r="F373" s="109" t="str">
        <f>IF(E373="","",VLOOKUP(E373,Category[],2,FALSE))</f>
        <v/>
      </c>
      <c r="G373" s="69"/>
      <c r="H373" s="70"/>
      <c r="I373" s="71"/>
      <c r="J373" s="76"/>
      <c r="K373" s="77">
        <f t="shared" si="5"/>
        <v>0</v>
      </c>
      <c r="L373" s="79"/>
      <c r="M373" s="97"/>
      <c r="N373" s="79"/>
      <c r="O373" s="91"/>
    </row>
    <row r="374" spans="3:15" ht="30" customHeight="1" thickTop="1" thickBot="1" x14ac:dyDescent="0.35">
      <c r="C374" s="107"/>
      <c r="D374" s="108"/>
      <c r="E374" s="109"/>
      <c r="F374" s="109" t="str">
        <f>IF(E374="","",VLOOKUP(E374,Category[],2,FALSE))</f>
        <v/>
      </c>
      <c r="G374" s="69"/>
      <c r="H374" s="70"/>
      <c r="I374" s="71"/>
      <c r="J374" s="76"/>
      <c r="K374" s="77">
        <f t="shared" si="5"/>
        <v>0</v>
      </c>
      <c r="L374" s="79"/>
      <c r="M374" s="97"/>
      <c r="N374" s="79"/>
      <c r="O374" s="91"/>
    </row>
    <row r="375" spans="3:15" ht="30" customHeight="1" thickTop="1" thickBot="1" x14ac:dyDescent="0.35">
      <c r="C375" s="107"/>
      <c r="D375" s="108"/>
      <c r="E375" s="109"/>
      <c r="F375" s="109" t="str">
        <f>IF(E375="","",VLOOKUP(E375,Category[],2,FALSE))</f>
        <v/>
      </c>
      <c r="G375" s="69"/>
      <c r="H375" s="70"/>
      <c r="I375" s="71"/>
      <c r="J375" s="76"/>
      <c r="K375" s="77">
        <f t="shared" si="5"/>
        <v>0</v>
      </c>
      <c r="L375" s="79"/>
      <c r="M375" s="97"/>
      <c r="N375" s="79"/>
      <c r="O375" s="91"/>
    </row>
    <row r="376" spans="3:15" ht="30" customHeight="1" thickTop="1" thickBot="1" x14ac:dyDescent="0.35">
      <c r="C376" s="107"/>
      <c r="D376" s="108"/>
      <c r="E376" s="109"/>
      <c r="F376" s="109" t="str">
        <f>IF(E376="","",VLOOKUP(E376,Category[],2,FALSE))</f>
        <v/>
      </c>
      <c r="G376" s="69"/>
      <c r="H376" s="70"/>
      <c r="I376" s="71"/>
      <c r="J376" s="76"/>
      <c r="K376" s="77">
        <f t="shared" si="5"/>
        <v>0</v>
      </c>
      <c r="L376" s="79"/>
      <c r="M376" s="97"/>
      <c r="N376" s="79"/>
      <c r="O376" s="91"/>
    </row>
    <row r="377" spans="3:15" ht="30" customHeight="1" thickTop="1" thickBot="1" x14ac:dyDescent="0.35">
      <c r="C377" s="107"/>
      <c r="D377" s="108"/>
      <c r="E377" s="109"/>
      <c r="F377" s="109" t="str">
        <f>IF(E377="","",VLOOKUP(E377,Category[],2,FALSE))</f>
        <v/>
      </c>
      <c r="G377" s="69"/>
      <c r="H377" s="70"/>
      <c r="I377" s="71"/>
      <c r="J377" s="76"/>
      <c r="K377" s="77">
        <f t="shared" si="5"/>
        <v>0</v>
      </c>
      <c r="L377" s="79"/>
      <c r="M377" s="97"/>
      <c r="N377" s="79"/>
      <c r="O377" s="91"/>
    </row>
    <row r="378" spans="3:15" ht="30" customHeight="1" thickTop="1" thickBot="1" x14ac:dyDescent="0.35">
      <c r="C378" s="107"/>
      <c r="D378" s="108"/>
      <c r="E378" s="109"/>
      <c r="F378" s="109" t="str">
        <f>IF(E378="","",VLOOKUP(E378,Category[],2,FALSE))</f>
        <v/>
      </c>
      <c r="G378" s="69"/>
      <c r="H378" s="70"/>
      <c r="I378" s="71"/>
      <c r="J378" s="76"/>
      <c r="K378" s="77">
        <f t="shared" si="5"/>
        <v>0</v>
      </c>
      <c r="L378" s="79"/>
      <c r="M378" s="97"/>
      <c r="N378" s="79"/>
      <c r="O378" s="91"/>
    </row>
    <row r="379" spans="3:15" ht="30" customHeight="1" thickTop="1" thickBot="1" x14ac:dyDescent="0.35">
      <c r="C379" s="107"/>
      <c r="D379" s="108"/>
      <c r="E379" s="109"/>
      <c r="F379" s="109" t="str">
        <f>IF(E379="","",VLOOKUP(E379,Category[],2,FALSE))</f>
        <v/>
      </c>
      <c r="G379" s="69"/>
      <c r="H379" s="70"/>
      <c r="I379" s="71"/>
      <c r="J379" s="76"/>
      <c r="K379" s="77">
        <f t="shared" si="5"/>
        <v>0</v>
      </c>
      <c r="L379" s="79"/>
      <c r="M379" s="97"/>
      <c r="N379" s="79"/>
      <c r="O379" s="91"/>
    </row>
    <row r="380" spans="3:15" ht="30" customHeight="1" thickTop="1" thickBot="1" x14ac:dyDescent="0.35">
      <c r="C380" s="107"/>
      <c r="D380" s="108"/>
      <c r="E380" s="109"/>
      <c r="F380" s="109" t="str">
        <f>IF(E380="","",VLOOKUP(E380,Category[],2,FALSE))</f>
        <v/>
      </c>
      <c r="G380" s="69"/>
      <c r="H380" s="70"/>
      <c r="I380" s="71"/>
      <c r="J380" s="76"/>
      <c r="K380" s="77">
        <f t="shared" si="5"/>
        <v>0</v>
      </c>
      <c r="L380" s="79"/>
      <c r="M380" s="97"/>
      <c r="N380" s="79"/>
      <c r="O380" s="91"/>
    </row>
    <row r="381" spans="3:15" ht="30" customHeight="1" thickTop="1" thickBot="1" x14ac:dyDescent="0.35">
      <c r="C381" s="107"/>
      <c r="D381" s="108"/>
      <c r="E381" s="109"/>
      <c r="F381" s="109" t="str">
        <f>IF(E381="","",VLOOKUP(E381,Category[],2,FALSE))</f>
        <v/>
      </c>
      <c r="G381" s="69"/>
      <c r="H381" s="70"/>
      <c r="I381" s="71"/>
      <c r="J381" s="76"/>
      <c r="K381" s="77">
        <f t="shared" si="5"/>
        <v>0</v>
      </c>
      <c r="L381" s="79"/>
      <c r="M381" s="97"/>
      <c r="N381" s="79"/>
      <c r="O381" s="91"/>
    </row>
    <row r="382" spans="3:15" ht="30" customHeight="1" thickTop="1" thickBot="1" x14ac:dyDescent="0.35">
      <c r="C382" s="107"/>
      <c r="D382" s="108"/>
      <c r="E382" s="109"/>
      <c r="F382" s="109" t="str">
        <f>IF(E382="","",VLOOKUP(E382,Category[],2,FALSE))</f>
        <v/>
      </c>
      <c r="G382" s="69"/>
      <c r="H382" s="70"/>
      <c r="I382" s="71"/>
      <c r="J382" s="76"/>
      <c r="K382" s="77">
        <f t="shared" si="5"/>
        <v>0</v>
      </c>
      <c r="L382" s="79"/>
      <c r="M382" s="97"/>
      <c r="N382" s="79"/>
      <c r="O382" s="91"/>
    </row>
    <row r="383" spans="3:15" ht="30" customHeight="1" thickTop="1" thickBot="1" x14ac:dyDescent="0.35">
      <c r="C383" s="107"/>
      <c r="D383" s="108"/>
      <c r="E383" s="109"/>
      <c r="F383" s="109" t="str">
        <f>IF(E383="","",VLOOKUP(E383,Category[],2,FALSE))</f>
        <v/>
      </c>
      <c r="G383" s="69"/>
      <c r="H383" s="70"/>
      <c r="I383" s="71"/>
      <c r="J383" s="76"/>
      <c r="K383" s="77">
        <f t="shared" si="5"/>
        <v>0</v>
      </c>
      <c r="L383" s="79"/>
      <c r="M383" s="97"/>
      <c r="N383" s="79"/>
      <c r="O383" s="91"/>
    </row>
    <row r="384" spans="3:15" ht="30" customHeight="1" thickTop="1" thickBot="1" x14ac:dyDescent="0.35">
      <c r="C384" s="107"/>
      <c r="D384" s="108"/>
      <c r="E384" s="109"/>
      <c r="F384" s="109" t="str">
        <f>IF(E384="","",VLOOKUP(E384,Category[],2,FALSE))</f>
        <v/>
      </c>
      <c r="G384" s="69"/>
      <c r="H384" s="70"/>
      <c r="I384" s="71"/>
      <c r="J384" s="76"/>
      <c r="K384" s="77">
        <f t="shared" si="5"/>
        <v>0</v>
      </c>
      <c r="L384" s="79"/>
      <c r="M384" s="97"/>
      <c r="N384" s="79"/>
      <c r="O384" s="91"/>
    </row>
    <row r="385" spans="3:15" ht="30" customHeight="1" thickTop="1" thickBot="1" x14ac:dyDescent="0.35">
      <c r="C385" s="107"/>
      <c r="D385" s="108"/>
      <c r="E385" s="109"/>
      <c r="F385" s="109" t="str">
        <f>IF(E385="","",VLOOKUP(E385,Category[],2,FALSE))</f>
        <v/>
      </c>
      <c r="G385" s="69"/>
      <c r="H385" s="70"/>
      <c r="I385" s="71"/>
      <c r="J385" s="76"/>
      <c r="K385" s="77">
        <f t="shared" si="5"/>
        <v>0</v>
      </c>
      <c r="L385" s="79"/>
      <c r="M385" s="97"/>
      <c r="N385" s="79"/>
      <c r="O385" s="91"/>
    </row>
    <row r="386" spans="3:15" ht="30" customHeight="1" thickTop="1" thickBot="1" x14ac:dyDescent="0.35">
      <c r="C386" s="107"/>
      <c r="D386" s="108"/>
      <c r="E386" s="109"/>
      <c r="F386" s="109" t="str">
        <f>IF(E386="","",VLOOKUP(E386,Category[],2,FALSE))</f>
        <v/>
      </c>
      <c r="G386" s="69"/>
      <c r="H386" s="70"/>
      <c r="I386" s="71"/>
      <c r="J386" s="76"/>
      <c r="K386" s="77">
        <f t="shared" si="5"/>
        <v>0</v>
      </c>
      <c r="L386" s="79"/>
      <c r="M386" s="97"/>
      <c r="N386" s="79"/>
      <c r="O386" s="91"/>
    </row>
    <row r="387" spans="3:15" ht="30" customHeight="1" thickTop="1" thickBot="1" x14ac:dyDescent="0.35">
      <c r="C387" s="107"/>
      <c r="D387" s="108"/>
      <c r="E387" s="109"/>
      <c r="F387" s="109" t="str">
        <f>IF(E387="","",VLOOKUP(E387,Category[],2,FALSE))</f>
        <v/>
      </c>
      <c r="G387" s="69"/>
      <c r="H387" s="70"/>
      <c r="I387" s="71"/>
      <c r="J387" s="76"/>
      <c r="K387" s="77">
        <f t="shared" si="5"/>
        <v>0</v>
      </c>
      <c r="L387" s="79"/>
      <c r="M387" s="97"/>
      <c r="N387" s="79"/>
      <c r="O387" s="91"/>
    </row>
    <row r="388" spans="3:15" ht="30" customHeight="1" thickTop="1" thickBot="1" x14ac:dyDescent="0.35">
      <c r="C388" s="107"/>
      <c r="D388" s="108"/>
      <c r="E388" s="109"/>
      <c r="F388" s="109" t="str">
        <f>IF(E388="","",VLOOKUP(E388,Category[],2,FALSE))</f>
        <v/>
      </c>
      <c r="G388" s="69"/>
      <c r="H388" s="70"/>
      <c r="I388" s="71"/>
      <c r="J388" s="76"/>
      <c r="K388" s="77">
        <f t="shared" si="5"/>
        <v>0</v>
      </c>
      <c r="L388" s="79"/>
      <c r="M388" s="97"/>
      <c r="N388" s="79"/>
      <c r="O388" s="91"/>
    </row>
    <row r="389" spans="3:15" ht="30" customHeight="1" thickTop="1" thickBot="1" x14ac:dyDescent="0.35">
      <c r="C389" s="107"/>
      <c r="D389" s="108"/>
      <c r="E389" s="109"/>
      <c r="F389" s="109" t="str">
        <f>IF(E389="","",VLOOKUP(E389,Category[],2,FALSE))</f>
        <v/>
      </c>
      <c r="G389" s="69"/>
      <c r="H389" s="70"/>
      <c r="I389" s="71"/>
      <c r="J389" s="76"/>
      <c r="K389" s="77">
        <f t="shared" si="5"/>
        <v>0</v>
      </c>
      <c r="L389" s="79"/>
      <c r="M389" s="97"/>
      <c r="N389" s="79"/>
      <c r="O389" s="91"/>
    </row>
    <row r="390" spans="3:15" ht="30" customHeight="1" thickTop="1" thickBot="1" x14ac:dyDescent="0.35">
      <c r="C390" s="107"/>
      <c r="D390" s="108"/>
      <c r="E390" s="109"/>
      <c r="F390" s="109" t="str">
        <f>IF(E390="","",VLOOKUP(E390,Category[],2,FALSE))</f>
        <v/>
      </c>
      <c r="G390" s="69"/>
      <c r="H390" s="70"/>
      <c r="I390" s="71"/>
      <c r="J390" s="76"/>
      <c r="K390" s="77">
        <f t="shared" si="5"/>
        <v>0</v>
      </c>
      <c r="L390" s="79"/>
      <c r="M390" s="97"/>
      <c r="N390" s="79"/>
      <c r="O390" s="91"/>
    </row>
    <row r="391" spans="3:15" ht="30" customHeight="1" thickTop="1" thickBot="1" x14ac:dyDescent="0.35">
      <c r="C391" s="107"/>
      <c r="D391" s="108"/>
      <c r="E391" s="109"/>
      <c r="F391" s="109" t="str">
        <f>IF(E391="","",VLOOKUP(E391,Category[],2,FALSE))</f>
        <v/>
      </c>
      <c r="G391" s="69"/>
      <c r="H391" s="70"/>
      <c r="I391" s="71"/>
      <c r="J391" s="76"/>
      <c r="K391" s="77">
        <f t="shared" si="5"/>
        <v>0</v>
      </c>
      <c r="L391" s="79"/>
      <c r="M391" s="97"/>
      <c r="N391" s="79"/>
      <c r="O391" s="91"/>
    </row>
    <row r="392" spans="3:15" ht="30" customHeight="1" thickTop="1" thickBot="1" x14ac:dyDescent="0.35">
      <c r="C392" s="107"/>
      <c r="D392" s="108"/>
      <c r="E392" s="109"/>
      <c r="F392" s="109" t="str">
        <f>IF(E392="","",VLOOKUP(E392,Category[],2,FALSE))</f>
        <v/>
      </c>
      <c r="G392" s="69"/>
      <c r="H392" s="70"/>
      <c r="I392" s="71"/>
      <c r="J392" s="76"/>
      <c r="K392" s="77">
        <f t="shared" ref="K392:K455" si="6">H392*I392</f>
        <v>0</v>
      </c>
      <c r="L392" s="79"/>
      <c r="M392" s="97"/>
      <c r="N392" s="79"/>
      <c r="O392" s="91"/>
    </row>
    <row r="393" spans="3:15" ht="30" customHeight="1" thickTop="1" thickBot="1" x14ac:dyDescent="0.35">
      <c r="C393" s="107"/>
      <c r="D393" s="108"/>
      <c r="E393" s="109"/>
      <c r="F393" s="109" t="str">
        <f>IF(E393="","",VLOOKUP(E393,Category[],2,FALSE))</f>
        <v/>
      </c>
      <c r="G393" s="69"/>
      <c r="H393" s="70"/>
      <c r="I393" s="71"/>
      <c r="J393" s="76"/>
      <c r="K393" s="77">
        <f t="shared" si="6"/>
        <v>0</v>
      </c>
      <c r="L393" s="79"/>
      <c r="M393" s="97"/>
      <c r="N393" s="79"/>
      <c r="O393" s="91"/>
    </row>
    <row r="394" spans="3:15" ht="30" customHeight="1" thickTop="1" thickBot="1" x14ac:dyDescent="0.35">
      <c r="C394" s="107"/>
      <c r="D394" s="108"/>
      <c r="E394" s="109"/>
      <c r="F394" s="109" t="str">
        <f>IF(E394="","",VLOOKUP(E394,Category[],2,FALSE))</f>
        <v/>
      </c>
      <c r="G394" s="69"/>
      <c r="H394" s="70"/>
      <c r="I394" s="71"/>
      <c r="J394" s="76"/>
      <c r="K394" s="77">
        <f t="shared" si="6"/>
        <v>0</v>
      </c>
      <c r="L394" s="79"/>
      <c r="M394" s="97"/>
      <c r="N394" s="79"/>
      <c r="O394" s="91"/>
    </row>
    <row r="395" spans="3:15" ht="30" customHeight="1" thickTop="1" thickBot="1" x14ac:dyDescent="0.35">
      <c r="C395" s="107"/>
      <c r="D395" s="108"/>
      <c r="E395" s="109"/>
      <c r="F395" s="109" t="str">
        <f>IF(E395="","",VLOOKUP(E395,Category[],2,FALSE))</f>
        <v/>
      </c>
      <c r="G395" s="69"/>
      <c r="H395" s="70"/>
      <c r="I395" s="71"/>
      <c r="J395" s="76"/>
      <c r="K395" s="77">
        <f t="shared" si="6"/>
        <v>0</v>
      </c>
      <c r="L395" s="79"/>
      <c r="M395" s="97"/>
      <c r="N395" s="79"/>
      <c r="O395" s="91"/>
    </row>
    <row r="396" spans="3:15" ht="30" customHeight="1" thickTop="1" thickBot="1" x14ac:dyDescent="0.35">
      <c r="C396" s="107"/>
      <c r="D396" s="108"/>
      <c r="E396" s="109"/>
      <c r="F396" s="109" t="str">
        <f>IF(E396="","",VLOOKUP(E396,Category[],2,FALSE))</f>
        <v/>
      </c>
      <c r="G396" s="69"/>
      <c r="H396" s="70"/>
      <c r="I396" s="71"/>
      <c r="J396" s="76"/>
      <c r="K396" s="77">
        <f t="shared" si="6"/>
        <v>0</v>
      </c>
      <c r="L396" s="79"/>
      <c r="M396" s="97"/>
      <c r="N396" s="79"/>
      <c r="O396" s="91"/>
    </row>
    <row r="397" spans="3:15" ht="30" customHeight="1" thickTop="1" thickBot="1" x14ac:dyDescent="0.35">
      <c r="C397" s="107"/>
      <c r="D397" s="108"/>
      <c r="E397" s="109"/>
      <c r="F397" s="109" t="str">
        <f>IF(E397="","",VLOOKUP(E397,Category[],2,FALSE))</f>
        <v/>
      </c>
      <c r="G397" s="69"/>
      <c r="H397" s="70"/>
      <c r="I397" s="71"/>
      <c r="J397" s="76"/>
      <c r="K397" s="77">
        <f t="shared" si="6"/>
        <v>0</v>
      </c>
      <c r="L397" s="79"/>
      <c r="M397" s="97"/>
      <c r="N397" s="79"/>
      <c r="O397" s="91"/>
    </row>
    <row r="398" spans="3:15" ht="30" customHeight="1" thickTop="1" thickBot="1" x14ac:dyDescent="0.35">
      <c r="C398" s="107"/>
      <c r="D398" s="108"/>
      <c r="E398" s="109"/>
      <c r="F398" s="109" t="str">
        <f>IF(E398="","",VLOOKUP(E398,Category[],2,FALSE))</f>
        <v/>
      </c>
      <c r="G398" s="69"/>
      <c r="H398" s="70"/>
      <c r="I398" s="71"/>
      <c r="J398" s="76"/>
      <c r="K398" s="77">
        <f t="shared" si="6"/>
        <v>0</v>
      </c>
      <c r="L398" s="79"/>
      <c r="M398" s="97"/>
      <c r="N398" s="79"/>
      <c r="O398" s="91"/>
    </row>
    <row r="399" spans="3:15" ht="30" customHeight="1" thickTop="1" thickBot="1" x14ac:dyDescent="0.35">
      <c r="C399" s="107"/>
      <c r="D399" s="108"/>
      <c r="E399" s="109"/>
      <c r="F399" s="109" t="str">
        <f>IF(E399="","",VLOOKUP(E399,Category[],2,FALSE))</f>
        <v/>
      </c>
      <c r="G399" s="69"/>
      <c r="H399" s="70"/>
      <c r="I399" s="71"/>
      <c r="J399" s="76"/>
      <c r="K399" s="77">
        <f t="shared" si="6"/>
        <v>0</v>
      </c>
      <c r="L399" s="79"/>
      <c r="M399" s="97"/>
      <c r="N399" s="79"/>
      <c r="O399" s="91"/>
    </row>
    <row r="400" spans="3:15" ht="30" customHeight="1" thickTop="1" thickBot="1" x14ac:dyDescent="0.35">
      <c r="C400" s="107"/>
      <c r="D400" s="108"/>
      <c r="E400" s="109"/>
      <c r="F400" s="109" t="str">
        <f>IF(E400="","",VLOOKUP(E400,Category[],2,FALSE))</f>
        <v/>
      </c>
      <c r="G400" s="69"/>
      <c r="H400" s="70"/>
      <c r="I400" s="71"/>
      <c r="J400" s="76"/>
      <c r="K400" s="77">
        <f t="shared" si="6"/>
        <v>0</v>
      </c>
      <c r="L400" s="79"/>
      <c r="M400" s="97"/>
      <c r="N400" s="79"/>
      <c r="O400" s="91"/>
    </row>
    <row r="401" spans="3:15" ht="30" customHeight="1" thickTop="1" thickBot="1" x14ac:dyDescent="0.35">
      <c r="C401" s="107"/>
      <c r="D401" s="108"/>
      <c r="E401" s="109"/>
      <c r="F401" s="109" t="str">
        <f>IF(E401="","",VLOOKUP(E401,Category[],2,FALSE))</f>
        <v/>
      </c>
      <c r="G401" s="69"/>
      <c r="H401" s="70"/>
      <c r="I401" s="71"/>
      <c r="J401" s="76"/>
      <c r="K401" s="77">
        <f t="shared" si="6"/>
        <v>0</v>
      </c>
      <c r="L401" s="79"/>
      <c r="M401" s="97"/>
      <c r="N401" s="79"/>
      <c r="O401" s="91"/>
    </row>
    <row r="402" spans="3:15" ht="30" customHeight="1" thickTop="1" thickBot="1" x14ac:dyDescent="0.35">
      <c r="C402" s="107"/>
      <c r="D402" s="108"/>
      <c r="E402" s="109"/>
      <c r="F402" s="109" t="str">
        <f>IF(E402="","",VLOOKUP(E402,Category[],2,FALSE))</f>
        <v/>
      </c>
      <c r="G402" s="69"/>
      <c r="H402" s="70"/>
      <c r="I402" s="71"/>
      <c r="J402" s="76"/>
      <c r="K402" s="77">
        <f t="shared" si="6"/>
        <v>0</v>
      </c>
      <c r="L402" s="79"/>
      <c r="M402" s="97"/>
      <c r="N402" s="79"/>
      <c r="O402" s="91"/>
    </row>
    <row r="403" spans="3:15" ht="30" customHeight="1" thickTop="1" thickBot="1" x14ac:dyDescent="0.35">
      <c r="C403" s="107"/>
      <c r="D403" s="108"/>
      <c r="E403" s="109"/>
      <c r="F403" s="109" t="str">
        <f>IF(E403="","",VLOOKUP(E403,Category[],2,FALSE))</f>
        <v/>
      </c>
      <c r="G403" s="69"/>
      <c r="H403" s="70"/>
      <c r="I403" s="71"/>
      <c r="J403" s="76"/>
      <c r="K403" s="77">
        <f t="shared" si="6"/>
        <v>0</v>
      </c>
      <c r="L403" s="79"/>
      <c r="M403" s="97"/>
      <c r="N403" s="79"/>
      <c r="O403" s="91"/>
    </row>
    <row r="404" spans="3:15" ht="30" customHeight="1" thickTop="1" thickBot="1" x14ac:dyDescent="0.35">
      <c r="C404" s="107"/>
      <c r="D404" s="108"/>
      <c r="E404" s="109"/>
      <c r="F404" s="109" t="str">
        <f>IF(E404="","",VLOOKUP(E404,Category[],2,FALSE))</f>
        <v/>
      </c>
      <c r="G404" s="69"/>
      <c r="H404" s="70"/>
      <c r="I404" s="71"/>
      <c r="J404" s="76"/>
      <c r="K404" s="77">
        <f t="shared" si="6"/>
        <v>0</v>
      </c>
      <c r="L404" s="79"/>
      <c r="M404" s="97"/>
      <c r="N404" s="79"/>
      <c r="O404" s="91"/>
    </row>
    <row r="405" spans="3:15" ht="30" customHeight="1" thickTop="1" thickBot="1" x14ac:dyDescent="0.35">
      <c r="C405" s="107"/>
      <c r="D405" s="108"/>
      <c r="E405" s="109"/>
      <c r="F405" s="109" t="str">
        <f>IF(E405="","",VLOOKUP(E405,Category[],2,FALSE))</f>
        <v/>
      </c>
      <c r="G405" s="69"/>
      <c r="H405" s="70"/>
      <c r="I405" s="71"/>
      <c r="J405" s="76"/>
      <c r="K405" s="77">
        <f t="shared" si="6"/>
        <v>0</v>
      </c>
      <c r="L405" s="79"/>
      <c r="M405" s="97"/>
      <c r="N405" s="79"/>
      <c r="O405" s="91"/>
    </row>
    <row r="406" spans="3:15" ht="30" customHeight="1" thickTop="1" thickBot="1" x14ac:dyDescent="0.35">
      <c r="C406" s="107"/>
      <c r="D406" s="108"/>
      <c r="E406" s="109"/>
      <c r="F406" s="109" t="str">
        <f>IF(E406="","",VLOOKUP(E406,Category[],2,FALSE))</f>
        <v/>
      </c>
      <c r="G406" s="69"/>
      <c r="H406" s="70"/>
      <c r="I406" s="71"/>
      <c r="J406" s="76"/>
      <c r="K406" s="77">
        <f t="shared" si="6"/>
        <v>0</v>
      </c>
      <c r="L406" s="79"/>
      <c r="M406" s="97"/>
      <c r="N406" s="79"/>
      <c r="O406" s="91"/>
    </row>
    <row r="407" spans="3:15" ht="30" customHeight="1" thickTop="1" thickBot="1" x14ac:dyDescent="0.35">
      <c r="C407" s="107"/>
      <c r="D407" s="108"/>
      <c r="E407" s="109"/>
      <c r="F407" s="109" t="str">
        <f>IF(E407="","",VLOOKUP(E407,Category[],2,FALSE))</f>
        <v/>
      </c>
      <c r="G407" s="69"/>
      <c r="H407" s="70"/>
      <c r="I407" s="71"/>
      <c r="J407" s="76"/>
      <c r="K407" s="77">
        <f t="shared" si="6"/>
        <v>0</v>
      </c>
      <c r="L407" s="79"/>
      <c r="M407" s="97"/>
      <c r="N407" s="79"/>
      <c r="O407" s="91"/>
    </row>
    <row r="408" spans="3:15" ht="30" customHeight="1" thickTop="1" thickBot="1" x14ac:dyDescent="0.35">
      <c r="C408" s="107"/>
      <c r="D408" s="108"/>
      <c r="E408" s="109"/>
      <c r="F408" s="109" t="str">
        <f>IF(E408="","",VLOOKUP(E408,Category[],2,FALSE))</f>
        <v/>
      </c>
      <c r="G408" s="69"/>
      <c r="H408" s="70"/>
      <c r="I408" s="71"/>
      <c r="J408" s="76"/>
      <c r="K408" s="77">
        <f t="shared" si="6"/>
        <v>0</v>
      </c>
      <c r="L408" s="79"/>
      <c r="M408" s="97"/>
      <c r="N408" s="79"/>
      <c r="O408" s="91"/>
    </row>
    <row r="409" spans="3:15" ht="30" customHeight="1" thickTop="1" thickBot="1" x14ac:dyDescent="0.35">
      <c r="C409" s="107"/>
      <c r="D409" s="108"/>
      <c r="E409" s="109"/>
      <c r="F409" s="109" t="str">
        <f>IF(E409="","",VLOOKUP(E409,Category[],2,FALSE))</f>
        <v/>
      </c>
      <c r="G409" s="69"/>
      <c r="H409" s="70"/>
      <c r="I409" s="71"/>
      <c r="J409" s="76"/>
      <c r="K409" s="77">
        <f t="shared" si="6"/>
        <v>0</v>
      </c>
      <c r="L409" s="79"/>
      <c r="M409" s="97"/>
      <c r="N409" s="79"/>
      <c r="O409" s="91"/>
    </row>
    <row r="410" spans="3:15" ht="30" customHeight="1" thickTop="1" thickBot="1" x14ac:dyDescent="0.35">
      <c r="C410" s="107"/>
      <c r="D410" s="108"/>
      <c r="E410" s="109"/>
      <c r="F410" s="109" t="str">
        <f>IF(E410="","",VLOOKUP(E410,Category[],2,FALSE))</f>
        <v/>
      </c>
      <c r="G410" s="69"/>
      <c r="H410" s="70"/>
      <c r="I410" s="71"/>
      <c r="J410" s="76"/>
      <c r="K410" s="77">
        <f t="shared" si="6"/>
        <v>0</v>
      </c>
      <c r="L410" s="79"/>
      <c r="M410" s="97"/>
      <c r="N410" s="79"/>
      <c r="O410" s="91"/>
    </row>
    <row r="411" spans="3:15" ht="30" customHeight="1" thickTop="1" thickBot="1" x14ac:dyDescent="0.35">
      <c r="C411" s="107"/>
      <c r="D411" s="108"/>
      <c r="E411" s="109"/>
      <c r="F411" s="109" t="str">
        <f>IF(E411="","",VLOOKUP(E411,Category[],2,FALSE))</f>
        <v/>
      </c>
      <c r="G411" s="69"/>
      <c r="H411" s="70"/>
      <c r="I411" s="71"/>
      <c r="J411" s="76"/>
      <c r="K411" s="77">
        <f t="shared" si="6"/>
        <v>0</v>
      </c>
      <c r="L411" s="79"/>
      <c r="M411" s="97"/>
      <c r="N411" s="79"/>
      <c r="O411" s="91"/>
    </row>
    <row r="412" spans="3:15" ht="30" customHeight="1" thickTop="1" thickBot="1" x14ac:dyDescent="0.35">
      <c r="C412" s="107"/>
      <c r="D412" s="108"/>
      <c r="E412" s="109"/>
      <c r="F412" s="109" t="str">
        <f>IF(E412="","",VLOOKUP(E412,Category[],2,FALSE))</f>
        <v/>
      </c>
      <c r="G412" s="69"/>
      <c r="H412" s="70"/>
      <c r="I412" s="71"/>
      <c r="J412" s="76"/>
      <c r="K412" s="77">
        <f t="shared" si="6"/>
        <v>0</v>
      </c>
      <c r="L412" s="79"/>
      <c r="M412" s="97"/>
      <c r="N412" s="79"/>
      <c r="O412" s="91"/>
    </row>
    <row r="413" spans="3:15" ht="30" customHeight="1" thickTop="1" thickBot="1" x14ac:dyDescent="0.35">
      <c r="C413" s="107"/>
      <c r="D413" s="108"/>
      <c r="E413" s="109"/>
      <c r="F413" s="109" t="str">
        <f>IF(E413="","",VLOOKUP(E413,Category[],2,FALSE))</f>
        <v/>
      </c>
      <c r="G413" s="69"/>
      <c r="H413" s="70"/>
      <c r="I413" s="71"/>
      <c r="J413" s="76"/>
      <c r="K413" s="77">
        <f t="shared" si="6"/>
        <v>0</v>
      </c>
      <c r="L413" s="79"/>
      <c r="M413" s="97"/>
      <c r="N413" s="79"/>
      <c r="O413" s="91"/>
    </row>
    <row r="414" spans="3:15" ht="30" customHeight="1" thickTop="1" thickBot="1" x14ac:dyDescent="0.35">
      <c r="C414" s="107"/>
      <c r="D414" s="108"/>
      <c r="E414" s="109"/>
      <c r="F414" s="109" t="str">
        <f>IF(E414="","",VLOOKUP(E414,Category[],2,FALSE))</f>
        <v/>
      </c>
      <c r="G414" s="69"/>
      <c r="H414" s="70"/>
      <c r="I414" s="71"/>
      <c r="J414" s="76"/>
      <c r="K414" s="77">
        <f t="shared" si="6"/>
        <v>0</v>
      </c>
      <c r="L414" s="79"/>
      <c r="M414" s="97"/>
      <c r="N414" s="79"/>
      <c r="O414" s="91"/>
    </row>
    <row r="415" spans="3:15" ht="30" customHeight="1" thickTop="1" thickBot="1" x14ac:dyDescent="0.35">
      <c r="C415" s="107"/>
      <c r="D415" s="108"/>
      <c r="E415" s="109"/>
      <c r="F415" s="109" t="str">
        <f>IF(E415="","",VLOOKUP(E415,Category[],2,FALSE))</f>
        <v/>
      </c>
      <c r="G415" s="69"/>
      <c r="H415" s="70"/>
      <c r="I415" s="71"/>
      <c r="J415" s="76"/>
      <c r="K415" s="77">
        <f t="shared" si="6"/>
        <v>0</v>
      </c>
      <c r="L415" s="79"/>
      <c r="M415" s="97"/>
      <c r="N415" s="79"/>
      <c r="O415" s="91"/>
    </row>
    <row r="416" spans="3:15" ht="30" customHeight="1" thickTop="1" thickBot="1" x14ac:dyDescent="0.35">
      <c r="C416" s="107"/>
      <c r="D416" s="108"/>
      <c r="E416" s="109"/>
      <c r="F416" s="109" t="str">
        <f>IF(E416="","",VLOOKUP(E416,Category[],2,FALSE))</f>
        <v/>
      </c>
      <c r="G416" s="69"/>
      <c r="H416" s="70"/>
      <c r="I416" s="71"/>
      <c r="J416" s="76"/>
      <c r="K416" s="77">
        <f t="shared" si="6"/>
        <v>0</v>
      </c>
      <c r="L416" s="79"/>
      <c r="M416" s="97"/>
      <c r="N416" s="79"/>
      <c r="O416" s="91"/>
    </row>
    <row r="417" spans="3:15" ht="30" customHeight="1" thickTop="1" thickBot="1" x14ac:dyDescent="0.35">
      <c r="C417" s="107"/>
      <c r="D417" s="108"/>
      <c r="E417" s="109"/>
      <c r="F417" s="109" t="str">
        <f>IF(E417="","",VLOOKUP(E417,Category[],2,FALSE))</f>
        <v/>
      </c>
      <c r="G417" s="69"/>
      <c r="H417" s="70"/>
      <c r="I417" s="71"/>
      <c r="J417" s="76"/>
      <c r="K417" s="77">
        <f t="shared" si="6"/>
        <v>0</v>
      </c>
      <c r="L417" s="79"/>
      <c r="M417" s="97"/>
      <c r="N417" s="79"/>
      <c r="O417" s="91"/>
    </row>
    <row r="418" spans="3:15" ht="30" customHeight="1" thickTop="1" thickBot="1" x14ac:dyDescent="0.35">
      <c r="C418" s="107"/>
      <c r="D418" s="108"/>
      <c r="E418" s="109"/>
      <c r="F418" s="109" t="str">
        <f>IF(E418="","",VLOOKUP(E418,Category[],2,FALSE))</f>
        <v/>
      </c>
      <c r="G418" s="69"/>
      <c r="H418" s="70"/>
      <c r="I418" s="71"/>
      <c r="J418" s="76"/>
      <c r="K418" s="77">
        <f t="shared" si="6"/>
        <v>0</v>
      </c>
      <c r="L418" s="79"/>
      <c r="M418" s="97"/>
      <c r="N418" s="79"/>
      <c r="O418" s="91"/>
    </row>
    <row r="419" spans="3:15" ht="30" customHeight="1" thickTop="1" thickBot="1" x14ac:dyDescent="0.35">
      <c r="C419" s="107"/>
      <c r="D419" s="108"/>
      <c r="E419" s="109"/>
      <c r="F419" s="109" t="str">
        <f>IF(E419="","",VLOOKUP(E419,Category[],2,FALSE))</f>
        <v/>
      </c>
      <c r="G419" s="69"/>
      <c r="H419" s="70"/>
      <c r="I419" s="71"/>
      <c r="J419" s="76"/>
      <c r="K419" s="77">
        <f t="shared" si="6"/>
        <v>0</v>
      </c>
      <c r="L419" s="79"/>
      <c r="M419" s="97"/>
      <c r="N419" s="79"/>
      <c r="O419" s="91"/>
    </row>
    <row r="420" spans="3:15" ht="30" customHeight="1" thickTop="1" thickBot="1" x14ac:dyDescent="0.35">
      <c r="C420" s="107"/>
      <c r="D420" s="108"/>
      <c r="E420" s="109"/>
      <c r="F420" s="109" t="str">
        <f>IF(E420="","",VLOOKUP(E420,Category[],2,FALSE))</f>
        <v/>
      </c>
      <c r="G420" s="69"/>
      <c r="H420" s="70"/>
      <c r="I420" s="71"/>
      <c r="J420" s="76"/>
      <c r="K420" s="77">
        <f t="shared" si="6"/>
        <v>0</v>
      </c>
      <c r="L420" s="79"/>
      <c r="M420" s="97"/>
      <c r="N420" s="79"/>
      <c r="O420" s="91"/>
    </row>
    <row r="421" spans="3:15" ht="30" customHeight="1" thickTop="1" thickBot="1" x14ac:dyDescent="0.35">
      <c r="C421" s="107"/>
      <c r="D421" s="108"/>
      <c r="E421" s="109"/>
      <c r="F421" s="109" t="str">
        <f>IF(E421="","",VLOOKUP(E421,Category[],2,FALSE))</f>
        <v/>
      </c>
      <c r="G421" s="69"/>
      <c r="H421" s="70"/>
      <c r="I421" s="71"/>
      <c r="J421" s="76"/>
      <c r="K421" s="77">
        <f t="shared" si="6"/>
        <v>0</v>
      </c>
      <c r="L421" s="79"/>
      <c r="M421" s="97"/>
      <c r="N421" s="79"/>
      <c r="O421" s="91"/>
    </row>
    <row r="422" spans="3:15" ht="30" customHeight="1" thickTop="1" thickBot="1" x14ac:dyDescent="0.35">
      <c r="C422" s="107"/>
      <c r="D422" s="108"/>
      <c r="E422" s="109"/>
      <c r="F422" s="109" t="str">
        <f>IF(E422="","",VLOOKUP(E422,Category[],2,FALSE))</f>
        <v/>
      </c>
      <c r="G422" s="69"/>
      <c r="H422" s="70"/>
      <c r="I422" s="71"/>
      <c r="J422" s="76"/>
      <c r="K422" s="77">
        <f t="shared" si="6"/>
        <v>0</v>
      </c>
      <c r="L422" s="79"/>
      <c r="M422" s="97"/>
      <c r="N422" s="79"/>
      <c r="O422" s="91"/>
    </row>
    <row r="423" spans="3:15" ht="30" customHeight="1" thickTop="1" thickBot="1" x14ac:dyDescent="0.35">
      <c r="C423" s="107"/>
      <c r="D423" s="108"/>
      <c r="E423" s="109"/>
      <c r="F423" s="109" t="str">
        <f>IF(E423="","",VLOOKUP(E423,Category[],2,FALSE))</f>
        <v/>
      </c>
      <c r="G423" s="69"/>
      <c r="H423" s="70"/>
      <c r="I423" s="71"/>
      <c r="J423" s="76"/>
      <c r="K423" s="77">
        <f t="shared" si="6"/>
        <v>0</v>
      </c>
      <c r="L423" s="79"/>
      <c r="M423" s="97"/>
      <c r="N423" s="79"/>
      <c r="O423" s="91"/>
    </row>
    <row r="424" spans="3:15" ht="30" customHeight="1" thickTop="1" thickBot="1" x14ac:dyDescent="0.35">
      <c r="C424" s="107"/>
      <c r="D424" s="108"/>
      <c r="E424" s="109"/>
      <c r="F424" s="109" t="str">
        <f>IF(E424="","",VLOOKUP(E424,Category[],2,FALSE))</f>
        <v/>
      </c>
      <c r="G424" s="69"/>
      <c r="H424" s="70"/>
      <c r="I424" s="71"/>
      <c r="J424" s="76"/>
      <c r="K424" s="77">
        <f t="shared" si="6"/>
        <v>0</v>
      </c>
      <c r="L424" s="79"/>
      <c r="M424" s="97"/>
      <c r="N424" s="79"/>
      <c r="O424" s="91"/>
    </row>
    <row r="425" spans="3:15" ht="30" customHeight="1" thickTop="1" thickBot="1" x14ac:dyDescent="0.35">
      <c r="C425" s="107"/>
      <c r="D425" s="108"/>
      <c r="E425" s="109"/>
      <c r="F425" s="109" t="str">
        <f>IF(E425="","",VLOOKUP(E425,Category[],2,FALSE))</f>
        <v/>
      </c>
      <c r="G425" s="69"/>
      <c r="H425" s="70"/>
      <c r="I425" s="71"/>
      <c r="J425" s="76"/>
      <c r="K425" s="77">
        <f t="shared" si="6"/>
        <v>0</v>
      </c>
      <c r="L425" s="79"/>
      <c r="M425" s="97"/>
      <c r="N425" s="79"/>
      <c r="O425" s="91"/>
    </row>
    <row r="426" spans="3:15" ht="30" customHeight="1" thickTop="1" thickBot="1" x14ac:dyDescent="0.35">
      <c r="C426" s="107"/>
      <c r="D426" s="108"/>
      <c r="E426" s="109"/>
      <c r="F426" s="109" t="str">
        <f>IF(E426="","",VLOOKUP(E426,Category[],2,FALSE))</f>
        <v/>
      </c>
      <c r="G426" s="69"/>
      <c r="H426" s="70"/>
      <c r="I426" s="71"/>
      <c r="J426" s="76"/>
      <c r="K426" s="77">
        <f t="shared" si="6"/>
        <v>0</v>
      </c>
      <c r="L426" s="79"/>
      <c r="M426" s="97"/>
      <c r="N426" s="79"/>
      <c r="O426" s="91"/>
    </row>
    <row r="427" spans="3:15" ht="30" customHeight="1" thickTop="1" thickBot="1" x14ac:dyDescent="0.35">
      <c r="C427" s="107"/>
      <c r="D427" s="108"/>
      <c r="E427" s="109"/>
      <c r="F427" s="109" t="str">
        <f>IF(E427="","",VLOOKUP(E427,Category[],2,FALSE))</f>
        <v/>
      </c>
      <c r="G427" s="69"/>
      <c r="H427" s="70"/>
      <c r="I427" s="71"/>
      <c r="J427" s="76"/>
      <c r="K427" s="77">
        <f t="shared" si="6"/>
        <v>0</v>
      </c>
      <c r="L427" s="79"/>
      <c r="M427" s="97"/>
      <c r="N427" s="79"/>
      <c r="O427" s="91"/>
    </row>
    <row r="428" spans="3:15" ht="30" customHeight="1" thickTop="1" thickBot="1" x14ac:dyDescent="0.35">
      <c r="C428" s="107"/>
      <c r="D428" s="108"/>
      <c r="E428" s="109"/>
      <c r="F428" s="109" t="str">
        <f>IF(E428="","",VLOOKUP(E428,Category[],2,FALSE))</f>
        <v/>
      </c>
      <c r="G428" s="69"/>
      <c r="H428" s="70"/>
      <c r="I428" s="71"/>
      <c r="J428" s="76"/>
      <c r="K428" s="77">
        <f t="shared" si="6"/>
        <v>0</v>
      </c>
      <c r="L428" s="79"/>
      <c r="M428" s="97"/>
      <c r="N428" s="79"/>
      <c r="O428" s="91"/>
    </row>
    <row r="429" spans="3:15" ht="30" customHeight="1" thickTop="1" thickBot="1" x14ac:dyDescent="0.35">
      <c r="C429" s="107"/>
      <c r="D429" s="108"/>
      <c r="E429" s="109"/>
      <c r="F429" s="109" t="str">
        <f>IF(E429="","",VLOOKUP(E429,Category[],2,FALSE))</f>
        <v/>
      </c>
      <c r="G429" s="69"/>
      <c r="H429" s="70"/>
      <c r="I429" s="71"/>
      <c r="J429" s="76"/>
      <c r="K429" s="77">
        <f t="shared" si="6"/>
        <v>0</v>
      </c>
      <c r="L429" s="79"/>
      <c r="M429" s="97"/>
      <c r="N429" s="79"/>
      <c r="O429" s="91"/>
    </row>
    <row r="430" spans="3:15" ht="30" customHeight="1" thickTop="1" thickBot="1" x14ac:dyDescent="0.35">
      <c r="C430" s="107"/>
      <c r="D430" s="108"/>
      <c r="E430" s="109"/>
      <c r="F430" s="109" t="str">
        <f>IF(E430="","",VLOOKUP(E430,Category[],2,FALSE))</f>
        <v/>
      </c>
      <c r="G430" s="69"/>
      <c r="H430" s="70"/>
      <c r="I430" s="71"/>
      <c r="J430" s="76"/>
      <c r="K430" s="77">
        <f t="shared" si="6"/>
        <v>0</v>
      </c>
      <c r="L430" s="79"/>
      <c r="M430" s="97"/>
      <c r="N430" s="79"/>
      <c r="O430" s="91"/>
    </row>
    <row r="431" spans="3:15" ht="30" customHeight="1" thickTop="1" thickBot="1" x14ac:dyDescent="0.35">
      <c r="C431" s="107"/>
      <c r="D431" s="108"/>
      <c r="E431" s="109"/>
      <c r="F431" s="109" t="str">
        <f>IF(E431="","",VLOOKUP(E431,Category[],2,FALSE))</f>
        <v/>
      </c>
      <c r="G431" s="69"/>
      <c r="H431" s="70"/>
      <c r="I431" s="71"/>
      <c r="J431" s="76"/>
      <c r="K431" s="77">
        <f t="shared" si="6"/>
        <v>0</v>
      </c>
      <c r="L431" s="79"/>
      <c r="M431" s="97"/>
      <c r="N431" s="79"/>
      <c r="O431" s="91"/>
    </row>
    <row r="432" spans="3:15" ht="30" customHeight="1" thickTop="1" thickBot="1" x14ac:dyDescent="0.35">
      <c r="C432" s="107"/>
      <c r="D432" s="108"/>
      <c r="E432" s="109"/>
      <c r="F432" s="109" t="str">
        <f>IF(E432="","",VLOOKUP(E432,Category[],2,FALSE))</f>
        <v/>
      </c>
      <c r="G432" s="69"/>
      <c r="H432" s="70"/>
      <c r="I432" s="71"/>
      <c r="J432" s="76"/>
      <c r="K432" s="77">
        <f t="shared" si="6"/>
        <v>0</v>
      </c>
      <c r="L432" s="79"/>
      <c r="M432" s="97"/>
      <c r="N432" s="79"/>
      <c r="O432" s="91"/>
    </row>
    <row r="433" spans="3:15" ht="30" customHeight="1" thickTop="1" thickBot="1" x14ac:dyDescent="0.35">
      <c r="C433" s="107"/>
      <c r="D433" s="108"/>
      <c r="E433" s="109"/>
      <c r="F433" s="109" t="str">
        <f>IF(E433="","",VLOOKUP(E433,Category[],2,FALSE))</f>
        <v/>
      </c>
      <c r="G433" s="69"/>
      <c r="H433" s="70"/>
      <c r="I433" s="71"/>
      <c r="J433" s="76"/>
      <c r="K433" s="77">
        <f t="shared" si="6"/>
        <v>0</v>
      </c>
      <c r="L433" s="79"/>
      <c r="M433" s="97"/>
      <c r="N433" s="79"/>
      <c r="O433" s="91"/>
    </row>
    <row r="434" spans="3:15" ht="30" customHeight="1" thickTop="1" thickBot="1" x14ac:dyDescent="0.35">
      <c r="C434" s="107"/>
      <c r="D434" s="108"/>
      <c r="E434" s="109"/>
      <c r="F434" s="109" t="str">
        <f>IF(E434="","",VLOOKUP(E434,Category[],2,FALSE))</f>
        <v/>
      </c>
      <c r="G434" s="69"/>
      <c r="H434" s="70"/>
      <c r="I434" s="71"/>
      <c r="J434" s="76"/>
      <c r="K434" s="77">
        <f t="shared" si="6"/>
        <v>0</v>
      </c>
      <c r="L434" s="79"/>
      <c r="M434" s="97"/>
      <c r="N434" s="79"/>
      <c r="O434" s="91"/>
    </row>
    <row r="435" spans="3:15" ht="30" customHeight="1" thickTop="1" thickBot="1" x14ac:dyDescent="0.35">
      <c r="C435" s="107"/>
      <c r="D435" s="108"/>
      <c r="E435" s="109"/>
      <c r="F435" s="109" t="str">
        <f>IF(E435="","",VLOOKUP(E435,Category[],2,FALSE))</f>
        <v/>
      </c>
      <c r="G435" s="69"/>
      <c r="H435" s="70"/>
      <c r="I435" s="71"/>
      <c r="J435" s="76"/>
      <c r="K435" s="77">
        <f t="shared" si="6"/>
        <v>0</v>
      </c>
      <c r="L435" s="79"/>
      <c r="M435" s="97"/>
      <c r="N435" s="79"/>
      <c r="O435" s="91"/>
    </row>
    <row r="436" spans="3:15" ht="30" customHeight="1" thickTop="1" thickBot="1" x14ac:dyDescent="0.35">
      <c r="C436" s="107"/>
      <c r="D436" s="108"/>
      <c r="E436" s="109"/>
      <c r="F436" s="109" t="str">
        <f>IF(E436="","",VLOOKUP(E436,Category[],2,FALSE))</f>
        <v/>
      </c>
      <c r="G436" s="69"/>
      <c r="H436" s="70"/>
      <c r="I436" s="71"/>
      <c r="J436" s="76"/>
      <c r="K436" s="77">
        <f t="shared" si="6"/>
        <v>0</v>
      </c>
      <c r="L436" s="79"/>
      <c r="M436" s="97"/>
      <c r="N436" s="79"/>
      <c r="O436" s="91"/>
    </row>
    <row r="437" spans="3:15" ht="30" customHeight="1" thickTop="1" thickBot="1" x14ac:dyDescent="0.35">
      <c r="C437" s="107"/>
      <c r="D437" s="108"/>
      <c r="E437" s="109"/>
      <c r="F437" s="109" t="str">
        <f>IF(E437="","",VLOOKUP(E437,Category[],2,FALSE))</f>
        <v/>
      </c>
      <c r="G437" s="69"/>
      <c r="H437" s="70"/>
      <c r="I437" s="71"/>
      <c r="J437" s="76"/>
      <c r="K437" s="77">
        <f t="shared" si="6"/>
        <v>0</v>
      </c>
      <c r="L437" s="79"/>
      <c r="M437" s="97"/>
      <c r="N437" s="79"/>
      <c r="O437" s="91"/>
    </row>
    <row r="438" spans="3:15" ht="30" customHeight="1" thickTop="1" thickBot="1" x14ac:dyDescent="0.35">
      <c r="C438" s="107"/>
      <c r="D438" s="108"/>
      <c r="E438" s="109"/>
      <c r="F438" s="109" t="str">
        <f>IF(E438="","",VLOOKUP(E438,Category[],2,FALSE))</f>
        <v/>
      </c>
      <c r="G438" s="69"/>
      <c r="H438" s="70"/>
      <c r="I438" s="71"/>
      <c r="J438" s="76"/>
      <c r="K438" s="77">
        <f t="shared" si="6"/>
        <v>0</v>
      </c>
      <c r="L438" s="79"/>
      <c r="M438" s="97"/>
      <c r="N438" s="79"/>
      <c r="O438" s="91"/>
    </row>
    <row r="439" spans="3:15" ht="30" customHeight="1" thickTop="1" thickBot="1" x14ac:dyDescent="0.35">
      <c r="C439" s="107"/>
      <c r="D439" s="108"/>
      <c r="E439" s="109"/>
      <c r="F439" s="109" t="str">
        <f>IF(E439="","",VLOOKUP(E439,Category[],2,FALSE))</f>
        <v/>
      </c>
      <c r="G439" s="69"/>
      <c r="H439" s="70"/>
      <c r="I439" s="71"/>
      <c r="J439" s="76"/>
      <c r="K439" s="77">
        <f t="shared" si="6"/>
        <v>0</v>
      </c>
      <c r="L439" s="79"/>
      <c r="M439" s="97"/>
      <c r="N439" s="79"/>
      <c r="O439" s="91"/>
    </row>
    <row r="440" spans="3:15" ht="30" customHeight="1" thickTop="1" thickBot="1" x14ac:dyDescent="0.35">
      <c r="C440" s="107"/>
      <c r="D440" s="108"/>
      <c r="E440" s="109"/>
      <c r="F440" s="109" t="str">
        <f>IF(E440="","",VLOOKUP(E440,Category[],2,FALSE))</f>
        <v/>
      </c>
      <c r="G440" s="69"/>
      <c r="H440" s="70"/>
      <c r="I440" s="71"/>
      <c r="J440" s="76"/>
      <c r="K440" s="77">
        <f t="shared" si="6"/>
        <v>0</v>
      </c>
      <c r="L440" s="79"/>
      <c r="M440" s="97"/>
      <c r="N440" s="79"/>
      <c r="O440" s="91"/>
    </row>
    <row r="441" spans="3:15" ht="30" customHeight="1" thickTop="1" thickBot="1" x14ac:dyDescent="0.35">
      <c r="C441" s="107"/>
      <c r="D441" s="108"/>
      <c r="E441" s="109"/>
      <c r="F441" s="109" t="str">
        <f>IF(E441="","",VLOOKUP(E441,Category[],2,FALSE))</f>
        <v/>
      </c>
      <c r="G441" s="69"/>
      <c r="H441" s="70"/>
      <c r="I441" s="71"/>
      <c r="J441" s="76"/>
      <c r="K441" s="77">
        <f t="shared" si="6"/>
        <v>0</v>
      </c>
      <c r="L441" s="79"/>
      <c r="M441" s="97"/>
      <c r="N441" s="79"/>
      <c r="O441" s="91"/>
    </row>
    <row r="442" spans="3:15" ht="30" customHeight="1" thickTop="1" thickBot="1" x14ac:dyDescent="0.35">
      <c r="C442" s="107"/>
      <c r="D442" s="108"/>
      <c r="E442" s="109"/>
      <c r="F442" s="109" t="str">
        <f>IF(E442="","",VLOOKUP(E442,Category[],2,FALSE))</f>
        <v/>
      </c>
      <c r="G442" s="69"/>
      <c r="H442" s="70"/>
      <c r="I442" s="71"/>
      <c r="J442" s="76"/>
      <c r="K442" s="77">
        <f t="shared" si="6"/>
        <v>0</v>
      </c>
      <c r="L442" s="79"/>
      <c r="M442" s="97"/>
      <c r="N442" s="79"/>
      <c r="O442" s="91"/>
    </row>
    <row r="443" spans="3:15" ht="30" customHeight="1" thickTop="1" thickBot="1" x14ac:dyDescent="0.35">
      <c r="C443" s="107"/>
      <c r="D443" s="108"/>
      <c r="E443" s="109"/>
      <c r="F443" s="109" t="str">
        <f>IF(E443="","",VLOOKUP(E443,Category[],2,FALSE))</f>
        <v/>
      </c>
      <c r="G443" s="69"/>
      <c r="H443" s="70"/>
      <c r="I443" s="71"/>
      <c r="J443" s="76"/>
      <c r="K443" s="77">
        <f t="shared" si="6"/>
        <v>0</v>
      </c>
      <c r="L443" s="79"/>
      <c r="M443" s="97"/>
      <c r="N443" s="79"/>
      <c r="O443" s="91"/>
    </row>
    <row r="444" spans="3:15" ht="30" customHeight="1" thickTop="1" thickBot="1" x14ac:dyDescent="0.35">
      <c r="C444" s="107"/>
      <c r="D444" s="108"/>
      <c r="E444" s="109"/>
      <c r="F444" s="109" t="str">
        <f>IF(E444="","",VLOOKUP(E444,Category[],2,FALSE))</f>
        <v/>
      </c>
      <c r="G444" s="69"/>
      <c r="H444" s="70"/>
      <c r="I444" s="71"/>
      <c r="J444" s="76"/>
      <c r="K444" s="77">
        <f t="shared" si="6"/>
        <v>0</v>
      </c>
      <c r="L444" s="79"/>
      <c r="M444" s="97"/>
      <c r="N444" s="79"/>
      <c r="O444" s="91"/>
    </row>
    <row r="445" spans="3:15" ht="30" customHeight="1" thickTop="1" thickBot="1" x14ac:dyDescent="0.35">
      <c r="C445" s="107"/>
      <c r="D445" s="108"/>
      <c r="E445" s="109"/>
      <c r="F445" s="109" t="str">
        <f>IF(E445="","",VLOOKUP(E445,Category[],2,FALSE))</f>
        <v/>
      </c>
      <c r="G445" s="69"/>
      <c r="H445" s="70"/>
      <c r="I445" s="71"/>
      <c r="J445" s="76"/>
      <c r="K445" s="77">
        <f t="shared" si="6"/>
        <v>0</v>
      </c>
      <c r="L445" s="79"/>
      <c r="M445" s="97"/>
      <c r="N445" s="79"/>
      <c r="O445" s="91"/>
    </row>
    <row r="446" spans="3:15" ht="30" customHeight="1" thickTop="1" thickBot="1" x14ac:dyDescent="0.35">
      <c r="C446" s="107"/>
      <c r="D446" s="108"/>
      <c r="E446" s="109"/>
      <c r="F446" s="109" t="str">
        <f>IF(E446="","",VLOOKUP(E446,Category[],2,FALSE))</f>
        <v/>
      </c>
      <c r="G446" s="69"/>
      <c r="H446" s="70"/>
      <c r="I446" s="71"/>
      <c r="J446" s="76"/>
      <c r="K446" s="77">
        <f t="shared" si="6"/>
        <v>0</v>
      </c>
      <c r="L446" s="79"/>
      <c r="M446" s="97"/>
      <c r="N446" s="79"/>
      <c r="O446" s="91"/>
    </row>
    <row r="447" spans="3:15" ht="30" customHeight="1" thickTop="1" thickBot="1" x14ac:dyDescent="0.35">
      <c r="C447" s="107"/>
      <c r="D447" s="108"/>
      <c r="E447" s="109"/>
      <c r="F447" s="109" t="str">
        <f>IF(E447="","",VLOOKUP(E447,Category[],2,FALSE))</f>
        <v/>
      </c>
      <c r="G447" s="69"/>
      <c r="H447" s="70"/>
      <c r="I447" s="71"/>
      <c r="J447" s="76"/>
      <c r="K447" s="77">
        <f t="shared" si="6"/>
        <v>0</v>
      </c>
      <c r="L447" s="79"/>
      <c r="M447" s="97"/>
      <c r="N447" s="79"/>
      <c r="O447" s="91"/>
    </row>
    <row r="448" spans="3:15" ht="30" customHeight="1" thickTop="1" thickBot="1" x14ac:dyDescent="0.35">
      <c r="C448" s="107"/>
      <c r="D448" s="108"/>
      <c r="E448" s="109"/>
      <c r="F448" s="109" t="str">
        <f>IF(E448="","",VLOOKUP(E448,Category[],2,FALSE))</f>
        <v/>
      </c>
      <c r="G448" s="69"/>
      <c r="H448" s="70"/>
      <c r="I448" s="71"/>
      <c r="J448" s="76"/>
      <c r="K448" s="77">
        <f t="shared" si="6"/>
        <v>0</v>
      </c>
      <c r="L448" s="79"/>
      <c r="M448" s="97"/>
      <c r="N448" s="79"/>
      <c r="O448" s="91"/>
    </row>
    <row r="449" spans="3:15" ht="30" customHeight="1" thickTop="1" thickBot="1" x14ac:dyDescent="0.35">
      <c r="C449" s="107"/>
      <c r="D449" s="108"/>
      <c r="E449" s="109"/>
      <c r="F449" s="109" t="str">
        <f>IF(E449="","",VLOOKUP(E449,Category[],2,FALSE))</f>
        <v/>
      </c>
      <c r="G449" s="69"/>
      <c r="H449" s="70"/>
      <c r="I449" s="71"/>
      <c r="J449" s="76"/>
      <c r="K449" s="77">
        <f t="shared" si="6"/>
        <v>0</v>
      </c>
      <c r="L449" s="79"/>
      <c r="M449" s="97"/>
      <c r="N449" s="79"/>
      <c r="O449" s="91"/>
    </row>
    <row r="450" spans="3:15" ht="30" customHeight="1" thickTop="1" thickBot="1" x14ac:dyDescent="0.35">
      <c r="C450" s="107"/>
      <c r="D450" s="108"/>
      <c r="E450" s="109"/>
      <c r="F450" s="109" t="str">
        <f>IF(E450="","",VLOOKUP(E450,Category[],2,FALSE))</f>
        <v/>
      </c>
      <c r="G450" s="69"/>
      <c r="H450" s="70"/>
      <c r="I450" s="71"/>
      <c r="J450" s="76"/>
      <c r="K450" s="77">
        <f t="shared" si="6"/>
        <v>0</v>
      </c>
      <c r="L450" s="79"/>
      <c r="M450" s="97"/>
      <c r="N450" s="79"/>
      <c r="O450" s="91"/>
    </row>
    <row r="451" spans="3:15" ht="30" customHeight="1" thickTop="1" thickBot="1" x14ac:dyDescent="0.35">
      <c r="C451" s="107"/>
      <c r="D451" s="108"/>
      <c r="E451" s="109"/>
      <c r="F451" s="109" t="str">
        <f>IF(E451="","",VLOOKUP(E451,Category[],2,FALSE))</f>
        <v/>
      </c>
      <c r="G451" s="69"/>
      <c r="H451" s="70"/>
      <c r="I451" s="71"/>
      <c r="J451" s="76"/>
      <c r="K451" s="77">
        <f t="shared" si="6"/>
        <v>0</v>
      </c>
      <c r="L451" s="79"/>
      <c r="M451" s="97"/>
      <c r="N451" s="79"/>
      <c r="O451" s="91"/>
    </row>
    <row r="452" spans="3:15" ht="30" customHeight="1" thickTop="1" thickBot="1" x14ac:dyDescent="0.35">
      <c r="C452" s="107"/>
      <c r="D452" s="108"/>
      <c r="E452" s="109"/>
      <c r="F452" s="109" t="str">
        <f>IF(E452="","",VLOOKUP(E452,Category[],2,FALSE))</f>
        <v/>
      </c>
      <c r="G452" s="69"/>
      <c r="H452" s="70"/>
      <c r="I452" s="71"/>
      <c r="J452" s="76"/>
      <c r="K452" s="77">
        <f t="shared" si="6"/>
        <v>0</v>
      </c>
      <c r="L452" s="79"/>
      <c r="M452" s="97"/>
      <c r="N452" s="79"/>
      <c r="O452" s="91"/>
    </row>
    <row r="453" spans="3:15" ht="30" customHeight="1" thickTop="1" thickBot="1" x14ac:dyDescent="0.35">
      <c r="C453" s="107"/>
      <c r="D453" s="108"/>
      <c r="E453" s="109"/>
      <c r="F453" s="109" t="str">
        <f>IF(E453="","",VLOOKUP(E453,Category[],2,FALSE))</f>
        <v/>
      </c>
      <c r="G453" s="69"/>
      <c r="H453" s="70"/>
      <c r="I453" s="71"/>
      <c r="J453" s="76"/>
      <c r="K453" s="77">
        <f t="shared" si="6"/>
        <v>0</v>
      </c>
      <c r="L453" s="79"/>
      <c r="M453" s="97"/>
      <c r="N453" s="79"/>
      <c r="O453" s="91"/>
    </row>
    <row r="454" spans="3:15" ht="30" customHeight="1" thickTop="1" thickBot="1" x14ac:dyDescent="0.35">
      <c r="C454" s="107"/>
      <c r="D454" s="108"/>
      <c r="E454" s="109"/>
      <c r="F454" s="109" t="str">
        <f>IF(E454="","",VLOOKUP(E454,Category[],2,FALSE))</f>
        <v/>
      </c>
      <c r="G454" s="69"/>
      <c r="H454" s="70"/>
      <c r="I454" s="71"/>
      <c r="J454" s="76"/>
      <c r="K454" s="77">
        <f t="shared" si="6"/>
        <v>0</v>
      </c>
      <c r="L454" s="79"/>
      <c r="M454" s="97"/>
      <c r="N454" s="79"/>
      <c r="O454" s="91"/>
    </row>
    <row r="455" spans="3:15" ht="30" customHeight="1" thickTop="1" thickBot="1" x14ac:dyDescent="0.35">
      <c r="C455" s="107"/>
      <c r="D455" s="108"/>
      <c r="E455" s="109"/>
      <c r="F455" s="109" t="str">
        <f>IF(E455="","",VLOOKUP(E455,Category[],2,FALSE))</f>
        <v/>
      </c>
      <c r="G455" s="69"/>
      <c r="H455" s="70"/>
      <c r="I455" s="71"/>
      <c r="J455" s="76"/>
      <c r="K455" s="77">
        <f t="shared" si="6"/>
        <v>0</v>
      </c>
      <c r="L455" s="79"/>
      <c r="M455" s="97"/>
      <c r="N455" s="79"/>
      <c r="O455" s="91"/>
    </row>
    <row r="456" spans="3:15" ht="30" customHeight="1" thickTop="1" thickBot="1" x14ac:dyDescent="0.35">
      <c r="C456" s="107"/>
      <c r="D456" s="108"/>
      <c r="E456" s="109"/>
      <c r="F456" s="109" t="str">
        <f>IF(E456="","",VLOOKUP(E456,Category[],2,FALSE))</f>
        <v/>
      </c>
      <c r="G456" s="69"/>
      <c r="H456" s="70"/>
      <c r="I456" s="71"/>
      <c r="J456" s="76"/>
      <c r="K456" s="77">
        <f t="shared" ref="K456:K500" si="7">H456*I456</f>
        <v>0</v>
      </c>
      <c r="L456" s="79"/>
      <c r="M456" s="97"/>
      <c r="N456" s="79"/>
      <c r="O456" s="91"/>
    </row>
    <row r="457" spans="3:15" ht="30" customHeight="1" thickTop="1" thickBot="1" x14ac:dyDescent="0.35">
      <c r="C457" s="107"/>
      <c r="D457" s="108"/>
      <c r="E457" s="109"/>
      <c r="F457" s="109" t="str">
        <f>IF(E457="","",VLOOKUP(E457,Category[],2,FALSE))</f>
        <v/>
      </c>
      <c r="G457" s="69"/>
      <c r="H457" s="70"/>
      <c r="I457" s="71"/>
      <c r="J457" s="76"/>
      <c r="K457" s="77">
        <f t="shared" si="7"/>
        <v>0</v>
      </c>
      <c r="L457" s="79"/>
      <c r="M457" s="97"/>
      <c r="N457" s="79"/>
      <c r="O457" s="91"/>
    </row>
    <row r="458" spans="3:15" ht="30" customHeight="1" thickTop="1" thickBot="1" x14ac:dyDescent="0.35">
      <c r="C458" s="107"/>
      <c r="D458" s="108"/>
      <c r="E458" s="109"/>
      <c r="F458" s="109" t="str">
        <f>IF(E458="","",VLOOKUP(E458,Category[],2,FALSE))</f>
        <v/>
      </c>
      <c r="G458" s="69"/>
      <c r="H458" s="70"/>
      <c r="I458" s="71"/>
      <c r="J458" s="76"/>
      <c r="K458" s="77">
        <f t="shared" si="7"/>
        <v>0</v>
      </c>
      <c r="L458" s="79"/>
      <c r="M458" s="97"/>
      <c r="N458" s="79"/>
      <c r="O458" s="91"/>
    </row>
    <row r="459" spans="3:15" ht="30" customHeight="1" thickTop="1" thickBot="1" x14ac:dyDescent="0.35">
      <c r="C459" s="107"/>
      <c r="D459" s="108"/>
      <c r="E459" s="109"/>
      <c r="F459" s="109" t="str">
        <f>IF(E459="","",VLOOKUP(E459,Category[],2,FALSE))</f>
        <v/>
      </c>
      <c r="G459" s="69"/>
      <c r="H459" s="70"/>
      <c r="I459" s="71"/>
      <c r="J459" s="76"/>
      <c r="K459" s="77">
        <f t="shared" si="7"/>
        <v>0</v>
      </c>
      <c r="L459" s="79"/>
      <c r="M459" s="97"/>
      <c r="N459" s="79"/>
      <c r="O459" s="91"/>
    </row>
    <row r="460" spans="3:15" ht="30" customHeight="1" thickTop="1" thickBot="1" x14ac:dyDescent="0.35">
      <c r="C460" s="107"/>
      <c r="D460" s="108"/>
      <c r="E460" s="109"/>
      <c r="F460" s="109" t="str">
        <f>IF(E460="","",VLOOKUP(E460,Category[],2,FALSE))</f>
        <v/>
      </c>
      <c r="G460" s="69"/>
      <c r="H460" s="70"/>
      <c r="I460" s="71"/>
      <c r="J460" s="76"/>
      <c r="K460" s="77">
        <f t="shared" si="7"/>
        <v>0</v>
      </c>
      <c r="L460" s="79"/>
      <c r="M460" s="97"/>
      <c r="N460" s="79"/>
      <c r="O460" s="91"/>
    </row>
    <row r="461" spans="3:15" ht="30" customHeight="1" thickTop="1" thickBot="1" x14ac:dyDescent="0.35">
      <c r="C461" s="107"/>
      <c r="D461" s="108"/>
      <c r="E461" s="109"/>
      <c r="F461" s="109" t="str">
        <f>IF(E461="","",VLOOKUP(E461,Category[],2,FALSE))</f>
        <v/>
      </c>
      <c r="G461" s="69"/>
      <c r="H461" s="70"/>
      <c r="I461" s="71"/>
      <c r="J461" s="76"/>
      <c r="K461" s="77">
        <f t="shared" si="7"/>
        <v>0</v>
      </c>
      <c r="L461" s="79"/>
      <c r="M461" s="97"/>
      <c r="N461" s="79"/>
      <c r="O461" s="91"/>
    </row>
    <row r="462" spans="3:15" ht="30" customHeight="1" thickTop="1" thickBot="1" x14ac:dyDescent="0.35">
      <c r="C462" s="107"/>
      <c r="D462" s="108"/>
      <c r="E462" s="109"/>
      <c r="F462" s="109" t="str">
        <f>IF(E462="","",VLOOKUP(E462,Category[],2,FALSE))</f>
        <v/>
      </c>
      <c r="G462" s="69"/>
      <c r="H462" s="70"/>
      <c r="I462" s="71"/>
      <c r="J462" s="76"/>
      <c r="K462" s="77">
        <f t="shared" si="7"/>
        <v>0</v>
      </c>
      <c r="L462" s="79"/>
      <c r="M462" s="97"/>
      <c r="N462" s="79"/>
      <c r="O462" s="91"/>
    </row>
    <row r="463" spans="3:15" ht="30" customHeight="1" thickTop="1" thickBot="1" x14ac:dyDescent="0.35">
      <c r="C463" s="107"/>
      <c r="D463" s="108"/>
      <c r="E463" s="109"/>
      <c r="F463" s="109" t="str">
        <f>IF(E463="","",VLOOKUP(E463,Category[],2,FALSE))</f>
        <v/>
      </c>
      <c r="G463" s="69"/>
      <c r="H463" s="70"/>
      <c r="I463" s="71"/>
      <c r="J463" s="76"/>
      <c r="K463" s="77">
        <f t="shared" si="7"/>
        <v>0</v>
      </c>
      <c r="L463" s="79"/>
      <c r="M463" s="97"/>
      <c r="N463" s="79"/>
      <c r="O463" s="91"/>
    </row>
    <row r="464" spans="3:15" ht="30" customHeight="1" thickTop="1" thickBot="1" x14ac:dyDescent="0.35">
      <c r="C464" s="107"/>
      <c r="D464" s="108"/>
      <c r="E464" s="109"/>
      <c r="F464" s="109" t="str">
        <f>IF(E464="","",VLOOKUP(E464,Category[],2,FALSE))</f>
        <v/>
      </c>
      <c r="G464" s="69"/>
      <c r="H464" s="70"/>
      <c r="I464" s="71"/>
      <c r="J464" s="76"/>
      <c r="K464" s="77">
        <f t="shared" si="7"/>
        <v>0</v>
      </c>
      <c r="L464" s="79"/>
      <c r="M464" s="97"/>
      <c r="N464" s="79"/>
      <c r="O464" s="91"/>
    </row>
    <row r="465" spans="3:15" ht="30" customHeight="1" thickTop="1" thickBot="1" x14ac:dyDescent="0.35">
      <c r="C465" s="107"/>
      <c r="D465" s="108"/>
      <c r="E465" s="109"/>
      <c r="F465" s="109" t="str">
        <f>IF(E465="","",VLOOKUP(E465,Category[],2,FALSE))</f>
        <v/>
      </c>
      <c r="G465" s="69"/>
      <c r="H465" s="70"/>
      <c r="I465" s="71"/>
      <c r="J465" s="76"/>
      <c r="K465" s="77">
        <f t="shared" si="7"/>
        <v>0</v>
      </c>
      <c r="L465" s="79"/>
      <c r="M465" s="97"/>
      <c r="N465" s="79"/>
      <c r="O465" s="91"/>
    </row>
    <row r="466" spans="3:15" ht="30" customHeight="1" thickTop="1" thickBot="1" x14ac:dyDescent="0.35">
      <c r="C466" s="107"/>
      <c r="D466" s="108"/>
      <c r="E466" s="109"/>
      <c r="F466" s="109" t="str">
        <f>IF(E466="","",VLOOKUP(E466,Category[],2,FALSE))</f>
        <v/>
      </c>
      <c r="G466" s="69"/>
      <c r="H466" s="70"/>
      <c r="I466" s="71"/>
      <c r="J466" s="76"/>
      <c r="K466" s="77">
        <f t="shared" si="7"/>
        <v>0</v>
      </c>
      <c r="L466" s="79"/>
      <c r="M466" s="97"/>
      <c r="N466" s="79"/>
      <c r="O466" s="91"/>
    </row>
    <row r="467" spans="3:15" ht="30" customHeight="1" thickTop="1" thickBot="1" x14ac:dyDescent="0.35">
      <c r="C467" s="107"/>
      <c r="D467" s="108"/>
      <c r="E467" s="109"/>
      <c r="F467" s="109" t="str">
        <f>IF(E467="","",VLOOKUP(E467,Category[],2,FALSE))</f>
        <v/>
      </c>
      <c r="G467" s="69"/>
      <c r="H467" s="70"/>
      <c r="I467" s="71"/>
      <c r="J467" s="76"/>
      <c r="K467" s="77">
        <f t="shared" si="7"/>
        <v>0</v>
      </c>
      <c r="L467" s="79"/>
      <c r="M467" s="97"/>
      <c r="N467" s="79"/>
      <c r="O467" s="91"/>
    </row>
    <row r="468" spans="3:15" ht="30" customHeight="1" thickTop="1" thickBot="1" x14ac:dyDescent="0.35">
      <c r="C468" s="107"/>
      <c r="D468" s="108"/>
      <c r="E468" s="109"/>
      <c r="F468" s="109" t="str">
        <f>IF(E468="","",VLOOKUP(E468,Category[],2,FALSE))</f>
        <v/>
      </c>
      <c r="G468" s="69"/>
      <c r="H468" s="70"/>
      <c r="I468" s="71"/>
      <c r="J468" s="76"/>
      <c r="K468" s="77">
        <f t="shared" si="7"/>
        <v>0</v>
      </c>
      <c r="L468" s="79"/>
      <c r="M468" s="97"/>
      <c r="N468" s="79"/>
      <c r="O468" s="91"/>
    </row>
    <row r="469" spans="3:15" ht="30" customHeight="1" thickTop="1" thickBot="1" x14ac:dyDescent="0.35">
      <c r="C469" s="107"/>
      <c r="D469" s="108"/>
      <c r="E469" s="109"/>
      <c r="F469" s="109" t="str">
        <f>IF(E469="","",VLOOKUP(E469,Category[],2,FALSE))</f>
        <v/>
      </c>
      <c r="G469" s="69"/>
      <c r="H469" s="70"/>
      <c r="I469" s="71"/>
      <c r="J469" s="76"/>
      <c r="K469" s="77">
        <f t="shared" si="7"/>
        <v>0</v>
      </c>
      <c r="L469" s="79"/>
      <c r="M469" s="97"/>
      <c r="N469" s="79"/>
      <c r="O469" s="91"/>
    </row>
    <row r="470" spans="3:15" ht="30" customHeight="1" thickTop="1" thickBot="1" x14ac:dyDescent="0.35">
      <c r="C470" s="107"/>
      <c r="D470" s="108"/>
      <c r="E470" s="109"/>
      <c r="F470" s="109" t="str">
        <f>IF(E470="","",VLOOKUP(E470,Category[],2,FALSE))</f>
        <v/>
      </c>
      <c r="G470" s="69"/>
      <c r="H470" s="70"/>
      <c r="I470" s="71"/>
      <c r="J470" s="76"/>
      <c r="K470" s="77">
        <f t="shared" si="7"/>
        <v>0</v>
      </c>
      <c r="L470" s="79"/>
      <c r="M470" s="97"/>
      <c r="N470" s="79"/>
      <c r="O470" s="91"/>
    </row>
    <row r="471" spans="3:15" ht="30" customHeight="1" thickTop="1" thickBot="1" x14ac:dyDescent="0.35">
      <c r="C471" s="107"/>
      <c r="D471" s="108"/>
      <c r="E471" s="109"/>
      <c r="F471" s="109" t="str">
        <f>IF(E471="","",VLOOKUP(E471,Category[],2,FALSE))</f>
        <v/>
      </c>
      <c r="G471" s="69"/>
      <c r="H471" s="70"/>
      <c r="I471" s="71"/>
      <c r="J471" s="76"/>
      <c r="K471" s="77">
        <f t="shared" si="7"/>
        <v>0</v>
      </c>
      <c r="L471" s="79"/>
      <c r="M471" s="97"/>
      <c r="N471" s="79"/>
      <c r="O471" s="91"/>
    </row>
    <row r="472" spans="3:15" ht="30" customHeight="1" thickTop="1" thickBot="1" x14ac:dyDescent="0.35">
      <c r="C472" s="107"/>
      <c r="D472" s="108"/>
      <c r="E472" s="109"/>
      <c r="F472" s="109" t="str">
        <f>IF(E472="","",VLOOKUP(E472,Category[],2,FALSE))</f>
        <v/>
      </c>
      <c r="G472" s="69"/>
      <c r="H472" s="70"/>
      <c r="I472" s="71"/>
      <c r="J472" s="76"/>
      <c r="K472" s="77">
        <f t="shared" si="7"/>
        <v>0</v>
      </c>
      <c r="L472" s="79"/>
      <c r="M472" s="97"/>
      <c r="N472" s="79"/>
      <c r="O472" s="91"/>
    </row>
    <row r="473" spans="3:15" ht="30" customHeight="1" thickTop="1" thickBot="1" x14ac:dyDescent="0.35">
      <c r="C473" s="107"/>
      <c r="D473" s="108"/>
      <c r="E473" s="109"/>
      <c r="F473" s="109" t="str">
        <f>IF(E473="","",VLOOKUP(E473,Category[],2,FALSE))</f>
        <v/>
      </c>
      <c r="G473" s="69"/>
      <c r="H473" s="70"/>
      <c r="I473" s="71"/>
      <c r="J473" s="76"/>
      <c r="K473" s="77">
        <f t="shared" si="7"/>
        <v>0</v>
      </c>
      <c r="L473" s="79"/>
      <c r="M473" s="97"/>
      <c r="N473" s="79"/>
      <c r="O473" s="91"/>
    </row>
    <row r="474" spans="3:15" ht="30" customHeight="1" thickTop="1" thickBot="1" x14ac:dyDescent="0.35">
      <c r="C474" s="107"/>
      <c r="D474" s="108"/>
      <c r="E474" s="109"/>
      <c r="F474" s="109" t="str">
        <f>IF(E474="","",VLOOKUP(E474,Category[],2,FALSE))</f>
        <v/>
      </c>
      <c r="G474" s="69"/>
      <c r="H474" s="70"/>
      <c r="I474" s="71"/>
      <c r="J474" s="76"/>
      <c r="K474" s="77">
        <f t="shared" si="7"/>
        <v>0</v>
      </c>
      <c r="L474" s="79"/>
      <c r="M474" s="97"/>
      <c r="N474" s="79"/>
      <c r="O474" s="91"/>
    </row>
    <row r="475" spans="3:15" ht="30" customHeight="1" thickTop="1" thickBot="1" x14ac:dyDescent="0.35">
      <c r="C475" s="107"/>
      <c r="D475" s="108"/>
      <c r="E475" s="109"/>
      <c r="F475" s="109" t="str">
        <f>IF(E475="","",VLOOKUP(E475,Category[],2,FALSE))</f>
        <v/>
      </c>
      <c r="G475" s="69"/>
      <c r="H475" s="70"/>
      <c r="I475" s="71"/>
      <c r="J475" s="76"/>
      <c r="K475" s="77">
        <f t="shared" si="7"/>
        <v>0</v>
      </c>
      <c r="L475" s="79"/>
      <c r="M475" s="97"/>
      <c r="N475" s="79"/>
      <c r="O475" s="91"/>
    </row>
    <row r="476" spans="3:15" ht="30" customHeight="1" thickTop="1" thickBot="1" x14ac:dyDescent="0.35">
      <c r="C476" s="107"/>
      <c r="D476" s="108"/>
      <c r="E476" s="109"/>
      <c r="F476" s="109" t="str">
        <f>IF(E476="","",VLOOKUP(E476,Category[],2,FALSE))</f>
        <v/>
      </c>
      <c r="G476" s="69"/>
      <c r="H476" s="70"/>
      <c r="I476" s="71"/>
      <c r="J476" s="76"/>
      <c r="K476" s="77">
        <f t="shared" si="7"/>
        <v>0</v>
      </c>
      <c r="L476" s="79"/>
      <c r="M476" s="97"/>
      <c r="N476" s="79"/>
      <c r="O476" s="91"/>
    </row>
    <row r="477" spans="3:15" ht="30" customHeight="1" thickTop="1" thickBot="1" x14ac:dyDescent="0.35">
      <c r="C477" s="107"/>
      <c r="D477" s="108"/>
      <c r="E477" s="109"/>
      <c r="F477" s="109" t="str">
        <f>IF(E477="","",VLOOKUP(E477,Category[],2,FALSE))</f>
        <v/>
      </c>
      <c r="G477" s="69"/>
      <c r="H477" s="70"/>
      <c r="I477" s="71"/>
      <c r="J477" s="76"/>
      <c r="K477" s="77">
        <f t="shared" si="7"/>
        <v>0</v>
      </c>
      <c r="L477" s="79"/>
      <c r="M477" s="97"/>
      <c r="N477" s="79"/>
      <c r="O477" s="91"/>
    </row>
    <row r="478" spans="3:15" ht="30" customHeight="1" thickTop="1" thickBot="1" x14ac:dyDescent="0.35">
      <c r="C478" s="107"/>
      <c r="D478" s="108"/>
      <c r="E478" s="109"/>
      <c r="F478" s="109" t="str">
        <f>IF(E478="","",VLOOKUP(E478,Category[],2,FALSE))</f>
        <v/>
      </c>
      <c r="G478" s="69"/>
      <c r="H478" s="70"/>
      <c r="I478" s="71"/>
      <c r="J478" s="76"/>
      <c r="K478" s="77">
        <f t="shared" si="7"/>
        <v>0</v>
      </c>
      <c r="L478" s="79"/>
      <c r="M478" s="97"/>
      <c r="N478" s="79"/>
      <c r="O478" s="91"/>
    </row>
    <row r="479" spans="3:15" ht="30" customHeight="1" thickTop="1" thickBot="1" x14ac:dyDescent="0.35">
      <c r="C479" s="107"/>
      <c r="D479" s="108"/>
      <c r="E479" s="109"/>
      <c r="F479" s="109" t="str">
        <f>IF(E479="","",VLOOKUP(E479,Category[],2,FALSE))</f>
        <v/>
      </c>
      <c r="G479" s="69"/>
      <c r="H479" s="70"/>
      <c r="I479" s="71"/>
      <c r="J479" s="76"/>
      <c r="K479" s="77">
        <f t="shared" si="7"/>
        <v>0</v>
      </c>
      <c r="L479" s="79"/>
      <c r="M479" s="97"/>
      <c r="N479" s="79"/>
      <c r="O479" s="91"/>
    </row>
    <row r="480" spans="3:15" ht="30" customHeight="1" thickTop="1" thickBot="1" x14ac:dyDescent="0.35">
      <c r="C480" s="107"/>
      <c r="D480" s="108"/>
      <c r="E480" s="109"/>
      <c r="F480" s="109" t="str">
        <f>IF(E480="","",VLOOKUP(E480,Category[],2,FALSE))</f>
        <v/>
      </c>
      <c r="G480" s="69"/>
      <c r="H480" s="70"/>
      <c r="I480" s="71"/>
      <c r="J480" s="76"/>
      <c r="K480" s="77">
        <f t="shared" si="7"/>
        <v>0</v>
      </c>
      <c r="L480" s="79"/>
      <c r="M480" s="97"/>
      <c r="N480" s="79"/>
      <c r="O480" s="91"/>
    </row>
    <row r="481" spans="3:15" ht="30" customHeight="1" thickTop="1" thickBot="1" x14ac:dyDescent="0.35">
      <c r="C481" s="107"/>
      <c r="D481" s="108"/>
      <c r="E481" s="109"/>
      <c r="F481" s="109" t="str">
        <f>IF(E481="","",VLOOKUP(E481,Category[],2,FALSE))</f>
        <v/>
      </c>
      <c r="G481" s="69"/>
      <c r="H481" s="70"/>
      <c r="I481" s="71"/>
      <c r="J481" s="76"/>
      <c r="K481" s="77">
        <f t="shared" si="7"/>
        <v>0</v>
      </c>
      <c r="L481" s="79"/>
      <c r="M481" s="97"/>
      <c r="N481" s="79"/>
      <c r="O481" s="91"/>
    </row>
    <row r="482" spans="3:15" ht="30" customHeight="1" thickTop="1" thickBot="1" x14ac:dyDescent="0.35">
      <c r="C482" s="107"/>
      <c r="D482" s="108"/>
      <c r="E482" s="109"/>
      <c r="F482" s="109" t="str">
        <f>IF(E482="","",VLOOKUP(E482,Category[],2,FALSE))</f>
        <v/>
      </c>
      <c r="G482" s="69"/>
      <c r="H482" s="70"/>
      <c r="I482" s="71"/>
      <c r="J482" s="76"/>
      <c r="K482" s="77">
        <f t="shared" si="7"/>
        <v>0</v>
      </c>
      <c r="L482" s="79"/>
      <c r="M482" s="97"/>
      <c r="N482" s="79"/>
      <c r="O482" s="91"/>
    </row>
    <row r="483" spans="3:15" ht="30" customHeight="1" thickTop="1" thickBot="1" x14ac:dyDescent="0.35">
      <c r="C483" s="107"/>
      <c r="D483" s="108"/>
      <c r="E483" s="109"/>
      <c r="F483" s="109" t="str">
        <f>IF(E483="","",VLOOKUP(E483,Category[],2,FALSE))</f>
        <v/>
      </c>
      <c r="G483" s="69"/>
      <c r="H483" s="70"/>
      <c r="I483" s="71"/>
      <c r="J483" s="76"/>
      <c r="K483" s="77">
        <f t="shared" si="7"/>
        <v>0</v>
      </c>
      <c r="L483" s="79"/>
      <c r="M483" s="97"/>
      <c r="N483" s="79"/>
      <c r="O483" s="91"/>
    </row>
    <row r="484" spans="3:15" ht="30" customHeight="1" thickTop="1" thickBot="1" x14ac:dyDescent="0.35">
      <c r="C484" s="107"/>
      <c r="D484" s="108"/>
      <c r="E484" s="109"/>
      <c r="F484" s="109" t="str">
        <f>IF(E484="","",VLOOKUP(E484,Category[],2,FALSE))</f>
        <v/>
      </c>
      <c r="G484" s="69"/>
      <c r="H484" s="70"/>
      <c r="I484" s="71"/>
      <c r="J484" s="76"/>
      <c r="K484" s="77">
        <f t="shared" si="7"/>
        <v>0</v>
      </c>
      <c r="L484" s="79"/>
      <c r="M484" s="97"/>
      <c r="N484" s="79"/>
      <c r="O484" s="91"/>
    </row>
    <row r="485" spans="3:15" ht="30" customHeight="1" thickTop="1" thickBot="1" x14ac:dyDescent="0.35">
      <c r="C485" s="107"/>
      <c r="D485" s="108"/>
      <c r="E485" s="109"/>
      <c r="F485" s="109" t="str">
        <f>IF(E485="","",VLOOKUP(E485,Category[],2,FALSE))</f>
        <v/>
      </c>
      <c r="G485" s="69"/>
      <c r="H485" s="70"/>
      <c r="I485" s="71"/>
      <c r="J485" s="76"/>
      <c r="K485" s="77">
        <f t="shared" si="7"/>
        <v>0</v>
      </c>
      <c r="L485" s="79"/>
      <c r="M485" s="97"/>
      <c r="N485" s="79"/>
      <c r="O485" s="91"/>
    </row>
    <row r="486" spans="3:15" ht="30" customHeight="1" thickTop="1" thickBot="1" x14ac:dyDescent="0.35">
      <c r="C486" s="107"/>
      <c r="D486" s="108"/>
      <c r="E486" s="109"/>
      <c r="F486" s="109" t="str">
        <f>IF(E486="","",VLOOKUP(E486,Category[],2,FALSE))</f>
        <v/>
      </c>
      <c r="G486" s="69"/>
      <c r="H486" s="70"/>
      <c r="I486" s="71"/>
      <c r="J486" s="76"/>
      <c r="K486" s="77">
        <f t="shared" si="7"/>
        <v>0</v>
      </c>
      <c r="L486" s="79"/>
      <c r="M486" s="97"/>
      <c r="N486" s="79"/>
      <c r="O486" s="91"/>
    </row>
    <row r="487" spans="3:15" ht="30" customHeight="1" thickTop="1" thickBot="1" x14ac:dyDescent="0.35">
      <c r="C487" s="107"/>
      <c r="D487" s="108"/>
      <c r="E487" s="109"/>
      <c r="F487" s="109" t="str">
        <f>IF(E487="","",VLOOKUP(E487,Category[],2,FALSE))</f>
        <v/>
      </c>
      <c r="G487" s="69"/>
      <c r="H487" s="70"/>
      <c r="I487" s="71"/>
      <c r="J487" s="76"/>
      <c r="K487" s="77">
        <f t="shared" si="7"/>
        <v>0</v>
      </c>
      <c r="L487" s="79"/>
      <c r="M487" s="97"/>
      <c r="N487" s="79"/>
      <c r="O487" s="91"/>
    </row>
    <row r="488" spans="3:15" ht="30" customHeight="1" thickTop="1" thickBot="1" x14ac:dyDescent="0.35">
      <c r="C488" s="107"/>
      <c r="D488" s="108"/>
      <c r="E488" s="109"/>
      <c r="F488" s="109" t="str">
        <f>IF(E488="","",VLOOKUP(E488,Category[],2,FALSE))</f>
        <v/>
      </c>
      <c r="G488" s="69"/>
      <c r="H488" s="70"/>
      <c r="I488" s="71"/>
      <c r="J488" s="76"/>
      <c r="K488" s="77">
        <f t="shared" si="7"/>
        <v>0</v>
      </c>
      <c r="L488" s="79"/>
      <c r="M488" s="97"/>
      <c r="N488" s="79"/>
      <c r="O488" s="91"/>
    </row>
    <row r="489" spans="3:15" ht="30" customHeight="1" thickTop="1" thickBot="1" x14ac:dyDescent="0.35">
      <c r="C489" s="107"/>
      <c r="D489" s="108"/>
      <c r="E489" s="109"/>
      <c r="F489" s="109" t="str">
        <f>IF(E489="","",VLOOKUP(E489,Category[],2,FALSE))</f>
        <v/>
      </c>
      <c r="G489" s="69"/>
      <c r="H489" s="70"/>
      <c r="I489" s="71"/>
      <c r="J489" s="76"/>
      <c r="K489" s="77">
        <f t="shared" si="7"/>
        <v>0</v>
      </c>
      <c r="L489" s="79"/>
      <c r="M489" s="97"/>
      <c r="N489" s="79"/>
      <c r="O489" s="91"/>
    </row>
    <row r="490" spans="3:15" ht="30" customHeight="1" thickTop="1" thickBot="1" x14ac:dyDescent="0.35">
      <c r="C490" s="107"/>
      <c r="D490" s="108"/>
      <c r="E490" s="109"/>
      <c r="F490" s="109" t="str">
        <f>IF(E490="","",VLOOKUP(E490,Category[],2,FALSE))</f>
        <v/>
      </c>
      <c r="G490" s="69"/>
      <c r="H490" s="70"/>
      <c r="I490" s="71"/>
      <c r="J490" s="76"/>
      <c r="K490" s="77">
        <f t="shared" si="7"/>
        <v>0</v>
      </c>
      <c r="L490" s="79"/>
      <c r="M490" s="97"/>
      <c r="N490" s="79"/>
      <c r="O490" s="91"/>
    </row>
    <row r="491" spans="3:15" ht="30" customHeight="1" thickTop="1" thickBot="1" x14ac:dyDescent="0.35">
      <c r="C491" s="107"/>
      <c r="D491" s="108"/>
      <c r="E491" s="109"/>
      <c r="F491" s="109" t="str">
        <f>IF(E491="","",VLOOKUP(E491,Category[],2,FALSE))</f>
        <v/>
      </c>
      <c r="G491" s="69"/>
      <c r="H491" s="70"/>
      <c r="I491" s="71"/>
      <c r="J491" s="76"/>
      <c r="K491" s="77">
        <f t="shared" si="7"/>
        <v>0</v>
      </c>
      <c r="L491" s="79"/>
      <c r="M491" s="97"/>
      <c r="N491" s="79"/>
      <c r="O491" s="91"/>
    </row>
    <row r="492" spans="3:15" ht="30" customHeight="1" thickTop="1" thickBot="1" x14ac:dyDescent="0.35">
      <c r="C492" s="107"/>
      <c r="D492" s="108"/>
      <c r="E492" s="109"/>
      <c r="F492" s="109" t="str">
        <f>IF(E492="","",VLOOKUP(E492,Category[],2,FALSE))</f>
        <v/>
      </c>
      <c r="G492" s="69"/>
      <c r="H492" s="70"/>
      <c r="I492" s="71"/>
      <c r="J492" s="76"/>
      <c r="K492" s="77">
        <f t="shared" si="7"/>
        <v>0</v>
      </c>
      <c r="L492" s="79"/>
      <c r="M492" s="97"/>
      <c r="N492" s="79"/>
      <c r="O492" s="91"/>
    </row>
    <row r="493" spans="3:15" ht="30" customHeight="1" thickTop="1" thickBot="1" x14ac:dyDescent="0.35">
      <c r="C493" s="107"/>
      <c r="D493" s="108"/>
      <c r="E493" s="109"/>
      <c r="F493" s="109" t="str">
        <f>IF(E493="","",VLOOKUP(E493,Category[],2,FALSE))</f>
        <v/>
      </c>
      <c r="G493" s="69"/>
      <c r="H493" s="70"/>
      <c r="I493" s="71"/>
      <c r="J493" s="76"/>
      <c r="K493" s="77">
        <f t="shared" si="7"/>
        <v>0</v>
      </c>
      <c r="L493" s="79"/>
      <c r="M493" s="97"/>
      <c r="N493" s="79"/>
      <c r="O493" s="91"/>
    </row>
    <row r="494" spans="3:15" ht="30" customHeight="1" thickTop="1" thickBot="1" x14ac:dyDescent="0.35">
      <c r="C494" s="107"/>
      <c r="D494" s="108"/>
      <c r="E494" s="109"/>
      <c r="F494" s="109" t="str">
        <f>IF(E494="","",VLOOKUP(E494,Category[],2,FALSE))</f>
        <v/>
      </c>
      <c r="G494" s="69"/>
      <c r="H494" s="70"/>
      <c r="I494" s="71"/>
      <c r="J494" s="76"/>
      <c r="K494" s="77">
        <f t="shared" si="7"/>
        <v>0</v>
      </c>
      <c r="L494" s="79"/>
      <c r="M494" s="97"/>
      <c r="N494" s="79"/>
      <c r="O494" s="91"/>
    </row>
    <row r="495" spans="3:15" ht="30" customHeight="1" thickTop="1" thickBot="1" x14ac:dyDescent="0.35">
      <c r="C495" s="107"/>
      <c r="D495" s="108"/>
      <c r="E495" s="109"/>
      <c r="F495" s="109" t="str">
        <f>IF(E495="","",VLOOKUP(E495,Category[],2,FALSE))</f>
        <v/>
      </c>
      <c r="G495" s="69"/>
      <c r="H495" s="70"/>
      <c r="I495" s="71"/>
      <c r="J495" s="76"/>
      <c r="K495" s="77">
        <f t="shared" si="7"/>
        <v>0</v>
      </c>
      <c r="L495" s="79"/>
      <c r="M495" s="97"/>
      <c r="N495" s="79"/>
      <c r="O495" s="91"/>
    </row>
    <row r="496" spans="3:15" ht="30" customHeight="1" thickTop="1" thickBot="1" x14ac:dyDescent="0.35">
      <c r="C496" s="107"/>
      <c r="D496" s="108"/>
      <c r="E496" s="109"/>
      <c r="F496" s="109" t="str">
        <f>IF(E496="","",VLOOKUP(E496,Category[],2,FALSE))</f>
        <v/>
      </c>
      <c r="G496" s="69"/>
      <c r="H496" s="70"/>
      <c r="I496" s="71"/>
      <c r="J496" s="76"/>
      <c r="K496" s="77">
        <f t="shared" si="7"/>
        <v>0</v>
      </c>
      <c r="L496" s="79"/>
      <c r="M496" s="97"/>
      <c r="N496" s="79"/>
      <c r="O496" s="91"/>
    </row>
    <row r="497" spans="3:15" ht="30" customHeight="1" thickTop="1" thickBot="1" x14ac:dyDescent="0.35">
      <c r="C497" s="107"/>
      <c r="D497" s="108"/>
      <c r="E497" s="109"/>
      <c r="F497" s="109" t="str">
        <f>IF(E497="","",VLOOKUP(E497,Category[],2,FALSE))</f>
        <v/>
      </c>
      <c r="G497" s="69"/>
      <c r="H497" s="70"/>
      <c r="I497" s="71"/>
      <c r="J497" s="76"/>
      <c r="K497" s="77">
        <f t="shared" si="7"/>
        <v>0</v>
      </c>
      <c r="L497" s="79"/>
      <c r="M497" s="97"/>
      <c r="N497" s="79"/>
      <c r="O497" s="91"/>
    </row>
    <row r="498" spans="3:15" ht="30" customHeight="1" thickTop="1" thickBot="1" x14ac:dyDescent="0.35">
      <c r="C498" s="107"/>
      <c r="D498" s="108"/>
      <c r="E498" s="109"/>
      <c r="F498" s="109" t="str">
        <f>IF(E498="","",VLOOKUP(E498,Category[],2,FALSE))</f>
        <v/>
      </c>
      <c r="G498" s="69"/>
      <c r="H498" s="70"/>
      <c r="I498" s="71"/>
      <c r="J498" s="76"/>
      <c r="K498" s="77">
        <f t="shared" si="7"/>
        <v>0</v>
      </c>
      <c r="L498" s="79"/>
      <c r="M498" s="97"/>
      <c r="N498" s="79"/>
      <c r="O498" s="91"/>
    </row>
    <row r="499" spans="3:15" ht="30" customHeight="1" thickTop="1" thickBot="1" x14ac:dyDescent="0.35">
      <c r="C499" s="107"/>
      <c r="D499" s="108"/>
      <c r="E499" s="109"/>
      <c r="F499" s="109" t="str">
        <f>IF(E499="","",VLOOKUP(E499,Category[],2,FALSE))</f>
        <v/>
      </c>
      <c r="G499" s="69"/>
      <c r="H499" s="70"/>
      <c r="I499" s="71"/>
      <c r="J499" s="76"/>
      <c r="K499" s="77">
        <f t="shared" si="7"/>
        <v>0</v>
      </c>
      <c r="L499" s="79"/>
      <c r="M499" s="97"/>
      <c r="N499" s="79"/>
      <c r="O499" s="91"/>
    </row>
    <row r="500" spans="3:15" ht="30" customHeight="1" thickTop="1" thickBot="1" x14ac:dyDescent="0.35">
      <c r="C500" s="107"/>
      <c r="D500" s="108"/>
      <c r="E500" s="109"/>
      <c r="F500" s="109" t="str">
        <f>IF(E500="","",VLOOKUP(E500,Category[],2,FALSE))</f>
        <v/>
      </c>
      <c r="G500" s="69"/>
      <c r="H500" s="70"/>
      <c r="I500" s="71"/>
      <c r="J500" s="76"/>
      <c r="K500" s="77">
        <f t="shared" si="7"/>
        <v>0</v>
      </c>
      <c r="L500" s="79"/>
      <c r="M500" s="97"/>
      <c r="N500" s="79"/>
      <c r="O500" s="91"/>
    </row>
    <row r="501" spans="3:15" ht="30" customHeight="1" thickTop="1" x14ac:dyDescent="0.3"/>
  </sheetData>
  <mergeCells count="3">
    <mergeCell ref="H2:H5"/>
    <mergeCell ref="D3:E3"/>
    <mergeCell ref="P4:R4"/>
  </mergeCells>
  <dataValidations count="15">
    <dataValidation allowBlank="1" showInputMessage="1" showErrorMessage="1" prompt="The starting period for this expense report is in this cell and is automatically determined by the entries in the Expense Data table" sqref="K3:K4 M3" xr:uid="{327B0C46-C26D-4E74-AD1F-01536A1A2670}"/>
    <dataValidation allowBlank="1" showInputMessage="1" showErrorMessage="1" prompt="Section to be Completed by OCIO Reviewer" sqref="L8:M500" xr:uid="{A20A86C5-379B-4D03-874D-58AA240CB9C4}"/>
    <dataValidation allowBlank="1" showInputMessage="1" showErrorMessage="1" prompt="Section to be Completed by OCIO Reviwer" sqref="L6:M7" xr:uid="{CB1E7C67-BCBE-45AD-AED5-7502E2BAF8D6}"/>
    <dataValidation allowBlank="1" showInputMessage="1" showErrorMessage="1" prompt="Track expenses in this Expense Report worksheet. Enter values in various expense categories in cells B2 to K5 and in Expense Data table." sqref="A1:B1" xr:uid="{FECE7AD1-6C42-4E61-A88E-2B2AD33803E6}"/>
    <dataValidation allowBlank="1" showInputMessage="1" showErrorMessage="1" prompt="The report is for the office use only" sqref="N2:O2" xr:uid="{62DE2A4E-D9E8-49FC-9836-EC8A4932E87E}"/>
    <dataValidation allowBlank="1" showInputMessage="1" showErrorMessage="1" prompt="Expense Report title is in this cell" sqref="C1" xr:uid="{BC6DF80E-ACFA-4359-BD7F-ACBC5290FEF2}"/>
    <dataValidation allowBlank="1" showInputMessage="1" showErrorMessage="1" prompt="Enter purpose of expenses in cell at right" sqref="C3" xr:uid="{6AD9E8D5-E795-45A1-AEFF-07F2957DE68A}"/>
    <dataValidation allowBlank="1" showInputMessage="1" showErrorMessage="1" prompt="Enter statement number in cell at right" sqref="F3 J3" xr:uid="{48E2C343-75EE-456B-B130-55C264D13F19}"/>
    <dataValidation allowBlank="1" showInputMessage="1" showErrorMessage="1" prompt="Pay period is automatically updated based on entries in the Expense Data table" sqref="H2" xr:uid="{E489C7A0-D296-45F0-9C74-A7788028E000}"/>
    <dataValidation allowBlank="1" showInputMessage="1" showErrorMessage="1" prompt="Enter Name of Company" sqref="D3:E3" xr:uid="{F26F531C-BBE3-48D7-9A11-E12499B278B4}"/>
    <dataValidation allowBlank="1" showInputMessage="1" showErrorMessage="1" prompt="Enter Grant  ID #" sqref="G3" xr:uid="{DAAD8E5C-A6A5-48F0-BDE8-351B00E26F31}"/>
    <dataValidation allowBlank="1" showInputMessage="1" showErrorMessage="1" prompt="The ending period for this expense report is in this cell and is automatically determined by the entries in the Expense Data table" sqref="N3:O4" xr:uid="{4181D2FC-9715-4F80-8E07-B03972C95CAF}"/>
    <dataValidation allowBlank="1" showErrorMessage="1" prompt="The report is for the office use only" sqref="P1" xr:uid="{19918C93-8255-4F4B-BA9E-6B31BB066C38}"/>
    <dataValidation allowBlank="1" showInputMessage="1" showErrorMessage="1" prompt="Track expenses in this Expense Report worksheet. Enter values in various expense categories in cells B3 to K6 and in Expense Data table" sqref="A2:B2" xr:uid="{8019D83A-1B2C-4F61-863D-5A06A0FCFE6A}"/>
    <dataValidation allowBlank="1" showErrorMessage="1" prompt="Expense Report title is in this cell" sqref="C2" xr:uid="{E81A027D-B911-4033-9CA4-86BA60B4F729}"/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TempCombo">
          <controlPr defaultSize="0" autoLine="0" r:id="rId5">
            <anchor moveWithCells="1">
              <from>
                <xdr:col>0</xdr:col>
                <xdr:colOff>123825</xdr:colOff>
                <xdr:row>0</xdr:row>
                <xdr:rowOff>123825</xdr:rowOff>
              </from>
              <to>
                <xdr:col>2</xdr:col>
                <xdr:colOff>161925</xdr:colOff>
                <xdr:row>0</xdr:row>
                <xdr:rowOff>571500</xdr:rowOff>
              </to>
            </anchor>
          </controlPr>
        </control>
      </mc:Choice>
      <mc:Fallback>
        <control shapeId="7169" r:id="rId4" name="TempCombo"/>
      </mc:Fallback>
    </mc:AlternateContent>
    <mc:AlternateContent xmlns:mc="http://schemas.openxmlformats.org/markup-compatibility/2006">
      <mc:Choice Requires="x14">
        <control shapeId="7170" r:id="rId6" name="Check Box 2">
          <controlPr defaultSize="0" autoFill="0" autoLine="0" autoPict="0">
            <anchor moveWithCells="1">
              <from>
                <xdr:col>11</xdr:col>
                <xdr:colOff>228600</xdr:colOff>
                <xdr:row>7</xdr:row>
                <xdr:rowOff>114300</xdr:rowOff>
              </from>
              <to>
                <xdr:col>11</xdr:col>
                <xdr:colOff>466725</xdr:colOff>
                <xdr:row>8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1" r:id="rId7" name="Check Box 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2" r:id="rId8" name="Check Box 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3" r:id="rId9" name="Check Box 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4" r:id="rId10" name="Check Box 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5" r:id="rId11" name="Check Box 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6" r:id="rId12" name="Check Box 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7" r:id="rId13" name="Check Box 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8" r:id="rId14" name="Check Box 1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9" r:id="rId15" name="Check Box 1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0" r:id="rId16" name="Check Box 1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1" r:id="rId17" name="Check Box 1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2" r:id="rId18" name="Check Box 1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3" r:id="rId19" name="Check Box 1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4" r:id="rId20" name="Check Box 1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5" r:id="rId21" name="Check Box 1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6" r:id="rId22" name="Check Box 1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7" r:id="rId23" name="Check Box 1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8" r:id="rId24" name="Check Box 2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9" r:id="rId25" name="Check Box 2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0" r:id="rId26" name="Check Box 2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1" r:id="rId27" name="Check Box 2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2" r:id="rId28" name="Check Box 2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3" r:id="rId29" name="Check Box 2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4" r:id="rId30" name="Check Box 2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5" r:id="rId31" name="Check Box 2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6" r:id="rId32" name="Check Box 2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7" r:id="rId33" name="Check Box 2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8" r:id="rId34" name="Check Box 3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9" r:id="rId35" name="Check Box 3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0" r:id="rId36" name="Check Box 3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1" r:id="rId37" name="Check Box 3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2" r:id="rId38" name="Check Box 3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3" r:id="rId39" name="Check Box 3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4" r:id="rId40" name="Check Box 3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5" r:id="rId41" name="Check Box 3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6" r:id="rId42" name="Check Box 3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7" r:id="rId43" name="Check Box 3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8" r:id="rId44" name="Check Box 4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9" r:id="rId45" name="Check Box 4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0" r:id="rId46" name="Check Box 4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1" r:id="rId47" name="Check Box 4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2" r:id="rId48" name="Check Box 4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3" r:id="rId49" name="Check Box 4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4" r:id="rId50" name="Check Box 4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466725</xdr:colOff>
                <xdr:row>8</xdr:row>
                <xdr:rowOff>219075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5" r:id="rId51" name="Check Box 47">
          <controlPr defaultSize="0" autoFill="0" autoLine="0" autoPict="0">
            <anchor moveWithCells="1">
              <from>
                <xdr:col>11</xdr:col>
                <xdr:colOff>228600</xdr:colOff>
                <xdr:row>9</xdr:row>
                <xdr:rowOff>123825</xdr:rowOff>
              </from>
              <to>
                <xdr:col>11</xdr:col>
                <xdr:colOff>466725</xdr:colOff>
                <xdr:row>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6" r:id="rId52" name="Check Box 48">
          <controlPr defaultSize="0" autoFill="0" autoLine="0" autoPict="0">
            <anchor moveWithCells="1">
              <from>
                <xdr:col>11</xdr:col>
                <xdr:colOff>228600</xdr:colOff>
                <xdr:row>10</xdr:row>
                <xdr:rowOff>114300</xdr:rowOff>
              </from>
              <to>
                <xdr:col>11</xdr:col>
                <xdr:colOff>466725</xdr:colOff>
                <xdr:row>10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7" r:id="rId53" name="Check Box 49">
          <controlPr defaultSize="0" autoFill="0" autoLine="0" autoPict="0">
            <anchor moveWithCells="1">
              <from>
                <xdr:col>11</xdr:col>
                <xdr:colOff>228600</xdr:colOff>
                <xdr:row>11</xdr:row>
                <xdr:rowOff>114300</xdr:rowOff>
              </from>
              <to>
                <xdr:col>11</xdr:col>
                <xdr:colOff>466725</xdr:colOff>
                <xdr:row>11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8" r:id="rId54" name="Check Box 50">
          <controlPr defaultSize="0" autoFill="0" autoLine="0" autoPict="0">
            <anchor moveWithCells="1">
              <from>
                <xdr:col>11</xdr:col>
                <xdr:colOff>228600</xdr:colOff>
                <xdr:row>12</xdr:row>
                <xdr:rowOff>114300</xdr:rowOff>
              </from>
              <to>
                <xdr:col>11</xdr:col>
                <xdr:colOff>466725</xdr:colOff>
                <xdr:row>12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9" r:id="rId55" name="Check Box 51">
          <controlPr defaultSize="0" autoFill="0" autoLine="0" autoPict="0">
            <anchor moveWithCells="1">
              <from>
                <xdr:col>11</xdr:col>
                <xdr:colOff>228600</xdr:colOff>
                <xdr:row>13</xdr:row>
                <xdr:rowOff>114300</xdr:rowOff>
              </from>
              <to>
                <xdr:col>11</xdr:col>
                <xdr:colOff>466725</xdr:colOff>
                <xdr:row>13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0" r:id="rId56" name="Check Box 52">
          <controlPr defaultSize="0" autoFill="0" autoLine="0" autoPict="0">
            <anchor moveWithCells="1">
              <from>
                <xdr:col>11</xdr:col>
                <xdr:colOff>228600</xdr:colOff>
                <xdr:row>14</xdr:row>
                <xdr:rowOff>114300</xdr:rowOff>
              </from>
              <to>
                <xdr:col>11</xdr:col>
                <xdr:colOff>466725</xdr:colOff>
                <xdr:row>14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1" r:id="rId57" name="Check Box 53">
          <controlPr defaultSize="0" autoFill="0" autoLine="0" autoPict="0">
            <anchor moveWithCells="1">
              <from>
                <xdr:col>11</xdr:col>
                <xdr:colOff>228600</xdr:colOff>
                <xdr:row>15</xdr:row>
                <xdr:rowOff>114300</xdr:rowOff>
              </from>
              <to>
                <xdr:col>11</xdr:col>
                <xdr:colOff>466725</xdr:colOff>
                <xdr:row>15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2" r:id="rId58" name="Check Box 54">
          <controlPr defaultSize="0" autoFill="0" autoLine="0" autoPict="0">
            <anchor moveWithCells="1">
              <from>
                <xdr:col>11</xdr:col>
                <xdr:colOff>228600</xdr:colOff>
                <xdr:row>16</xdr:row>
                <xdr:rowOff>114300</xdr:rowOff>
              </from>
              <to>
                <xdr:col>11</xdr:col>
                <xdr:colOff>466725</xdr:colOff>
                <xdr:row>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3" r:id="rId59" name="Check Box 55">
          <controlPr defaultSize="0" autoFill="0" autoLine="0" autoPict="0">
            <anchor moveWithCells="1">
              <from>
                <xdr:col>11</xdr:col>
                <xdr:colOff>228600</xdr:colOff>
                <xdr:row>17</xdr:row>
                <xdr:rowOff>114300</xdr:rowOff>
              </from>
              <to>
                <xdr:col>11</xdr:col>
                <xdr:colOff>466725</xdr:colOff>
                <xdr:row>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4" r:id="rId60" name="Check Box 56">
          <controlPr defaultSize="0" autoFill="0" autoLine="0" autoPict="0">
            <anchor moveWithCells="1">
              <from>
                <xdr:col>11</xdr:col>
                <xdr:colOff>228600</xdr:colOff>
                <xdr:row>18</xdr:row>
                <xdr:rowOff>114300</xdr:rowOff>
              </from>
              <to>
                <xdr:col>11</xdr:col>
                <xdr:colOff>466725</xdr:colOff>
                <xdr:row>18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5" r:id="rId61" name="Check Box 57">
          <controlPr defaultSize="0" autoFill="0" autoLine="0" autoPict="0">
            <anchor moveWithCells="1">
              <from>
                <xdr:col>11</xdr:col>
                <xdr:colOff>228600</xdr:colOff>
                <xdr:row>19</xdr:row>
                <xdr:rowOff>114300</xdr:rowOff>
              </from>
              <to>
                <xdr:col>11</xdr:col>
                <xdr:colOff>466725</xdr:colOff>
                <xdr:row>19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6" r:id="rId62" name="Check Box 58">
          <controlPr defaultSize="0" autoFill="0" autoLine="0" autoPict="0">
            <anchor moveWithCells="1">
              <from>
                <xdr:col>11</xdr:col>
                <xdr:colOff>228600</xdr:colOff>
                <xdr:row>20</xdr:row>
                <xdr:rowOff>114300</xdr:rowOff>
              </from>
              <to>
                <xdr:col>11</xdr:col>
                <xdr:colOff>466725</xdr:colOff>
                <xdr:row>20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7" r:id="rId63" name="Check Box 59">
          <controlPr defaultSize="0" autoFill="0" autoLine="0" autoPict="0">
            <anchor moveWithCells="1">
              <from>
                <xdr:col>11</xdr:col>
                <xdr:colOff>228600</xdr:colOff>
                <xdr:row>21</xdr:row>
                <xdr:rowOff>114300</xdr:rowOff>
              </from>
              <to>
                <xdr:col>11</xdr:col>
                <xdr:colOff>466725</xdr:colOff>
                <xdr:row>21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8" r:id="rId64" name="Check Box 60">
          <controlPr defaultSize="0" autoFill="0" autoLine="0" autoPict="0">
            <anchor moveWithCells="1">
              <from>
                <xdr:col>11</xdr:col>
                <xdr:colOff>228600</xdr:colOff>
                <xdr:row>22</xdr:row>
                <xdr:rowOff>114300</xdr:rowOff>
              </from>
              <to>
                <xdr:col>11</xdr:col>
                <xdr:colOff>466725</xdr:colOff>
                <xdr:row>22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9" r:id="rId65" name="Check Box 61">
          <controlPr defaultSize="0" autoFill="0" autoLine="0" autoPict="0">
            <anchor moveWithCells="1">
              <from>
                <xdr:col>11</xdr:col>
                <xdr:colOff>228600</xdr:colOff>
                <xdr:row>23</xdr:row>
                <xdr:rowOff>114300</xdr:rowOff>
              </from>
              <to>
                <xdr:col>11</xdr:col>
                <xdr:colOff>466725</xdr:colOff>
                <xdr:row>23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0" r:id="rId66" name="Check Box 62">
          <controlPr defaultSize="0" autoFill="0" autoLine="0" autoPict="0">
            <anchor moveWithCells="1">
              <from>
                <xdr:col>11</xdr:col>
                <xdr:colOff>228600</xdr:colOff>
                <xdr:row>24</xdr:row>
                <xdr:rowOff>114300</xdr:rowOff>
              </from>
              <to>
                <xdr:col>11</xdr:col>
                <xdr:colOff>466725</xdr:colOff>
                <xdr:row>24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1" r:id="rId67" name="Check Box 63">
          <controlPr defaultSize="0" autoFill="0" autoLine="0" autoPict="0">
            <anchor moveWithCells="1">
              <from>
                <xdr:col>11</xdr:col>
                <xdr:colOff>228600</xdr:colOff>
                <xdr:row>25</xdr:row>
                <xdr:rowOff>114300</xdr:rowOff>
              </from>
              <to>
                <xdr:col>11</xdr:col>
                <xdr:colOff>466725</xdr:colOff>
                <xdr:row>25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2" r:id="rId68" name="Check Box 64">
          <controlPr defaultSize="0" autoFill="0" autoLine="0" autoPict="0">
            <anchor moveWithCells="1">
              <from>
                <xdr:col>11</xdr:col>
                <xdr:colOff>228600</xdr:colOff>
                <xdr:row>26</xdr:row>
                <xdr:rowOff>114300</xdr:rowOff>
              </from>
              <to>
                <xdr:col>11</xdr:col>
                <xdr:colOff>466725</xdr:colOff>
                <xdr:row>26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3" r:id="rId69" name="Check Box 65">
          <controlPr defaultSize="0" autoFill="0" autoLine="0" autoPict="0">
            <anchor moveWithCells="1">
              <from>
                <xdr:col>11</xdr:col>
                <xdr:colOff>228600</xdr:colOff>
                <xdr:row>27</xdr:row>
                <xdr:rowOff>114300</xdr:rowOff>
              </from>
              <to>
                <xdr:col>11</xdr:col>
                <xdr:colOff>466725</xdr:colOff>
                <xdr:row>27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4" r:id="rId70" name="Check Box 66">
          <controlPr defaultSize="0" autoFill="0" autoLine="0" autoPict="0">
            <anchor moveWithCells="1">
              <from>
                <xdr:col>11</xdr:col>
                <xdr:colOff>228600</xdr:colOff>
                <xdr:row>28</xdr:row>
                <xdr:rowOff>114300</xdr:rowOff>
              </from>
              <to>
                <xdr:col>11</xdr:col>
                <xdr:colOff>466725</xdr:colOff>
                <xdr:row>28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5" r:id="rId71" name="Check Box 67">
          <controlPr defaultSize="0" autoFill="0" autoLine="0" autoPict="0">
            <anchor moveWithCells="1">
              <from>
                <xdr:col>11</xdr:col>
                <xdr:colOff>228600</xdr:colOff>
                <xdr:row>29</xdr:row>
                <xdr:rowOff>114300</xdr:rowOff>
              </from>
              <to>
                <xdr:col>11</xdr:col>
                <xdr:colOff>466725</xdr:colOff>
                <xdr:row>29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6" r:id="rId72" name="Check Box 68">
          <controlPr defaultSize="0" autoFill="0" autoLine="0" autoPict="0">
            <anchor moveWithCells="1">
              <from>
                <xdr:col>11</xdr:col>
                <xdr:colOff>228600</xdr:colOff>
                <xdr:row>30</xdr:row>
                <xdr:rowOff>114300</xdr:rowOff>
              </from>
              <to>
                <xdr:col>11</xdr:col>
                <xdr:colOff>466725</xdr:colOff>
                <xdr:row>30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7" r:id="rId73" name="Check Box 69">
          <controlPr defaultSize="0" autoFill="0" autoLine="0" autoPict="0">
            <anchor moveWithCells="1">
              <from>
                <xdr:col>11</xdr:col>
                <xdr:colOff>228600</xdr:colOff>
                <xdr:row>31</xdr:row>
                <xdr:rowOff>114300</xdr:rowOff>
              </from>
              <to>
                <xdr:col>11</xdr:col>
                <xdr:colOff>466725</xdr:colOff>
                <xdr:row>31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8" r:id="rId74" name="Check Box 70">
          <controlPr defaultSize="0" autoFill="0" autoLine="0" autoPict="0">
            <anchor moveWithCells="1">
              <from>
                <xdr:col>11</xdr:col>
                <xdr:colOff>228600</xdr:colOff>
                <xdr:row>32</xdr:row>
                <xdr:rowOff>114300</xdr:rowOff>
              </from>
              <to>
                <xdr:col>11</xdr:col>
                <xdr:colOff>466725</xdr:colOff>
                <xdr:row>32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9" r:id="rId75" name="Check Box 71">
          <controlPr defaultSize="0" autoFill="0" autoLine="0" autoPict="0">
            <anchor moveWithCells="1">
              <from>
                <xdr:col>11</xdr:col>
                <xdr:colOff>228600</xdr:colOff>
                <xdr:row>33</xdr:row>
                <xdr:rowOff>114300</xdr:rowOff>
              </from>
              <to>
                <xdr:col>11</xdr:col>
                <xdr:colOff>466725</xdr:colOff>
                <xdr:row>33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0" r:id="rId76" name="Check Box 72">
          <controlPr defaultSize="0" autoFill="0" autoLine="0" autoPict="0">
            <anchor moveWithCells="1">
              <from>
                <xdr:col>11</xdr:col>
                <xdr:colOff>228600</xdr:colOff>
                <xdr:row>34</xdr:row>
                <xdr:rowOff>114300</xdr:rowOff>
              </from>
              <to>
                <xdr:col>11</xdr:col>
                <xdr:colOff>466725</xdr:colOff>
                <xdr:row>34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1" r:id="rId77" name="Check Box 73">
          <controlPr defaultSize="0" autoFill="0" autoLine="0" autoPict="0">
            <anchor moveWithCells="1">
              <from>
                <xdr:col>11</xdr:col>
                <xdr:colOff>228600</xdr:colOff>
                <xdr:row>35</xdr:row>
                <xdr:rowOff>114300</xdr:rowOff>
              </from>
              <to>
                <xdr:col>11</xdr:col>
                <xdr:colOff>466725</xdr:colOff>
                <xdr:row>35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2" r:id="rId78" name="Check Box 74">
          <controlPr defaultSize="0" autoFill="0" autoLine="0" autoPict="0">
            <anchor moveWithCells="1">
              <from>
                <xdr:col>11</xdr:col>
                <xdr:colOff>228600</xdr:colOff>
                <xdr:row>36</xdr:row>
                <xdr:rowOff>114300</xdr:rowOff>
              </from>
              <to>
                <xdr:col>11</xdr:col>
                <xdr:colOff>466725</xdr:colOff>
                <xdr:row>36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3" r:id="rId79" name="Check Box 75">
          <controlPr defaultSize="0" autoFill="0" autoLine="0" autoPict="0">
            <anchor moveWithCells="1">
              <from>
                <xdr:col>11</xdr:col>
                <xdr:colOff>228600</xdr:colOff>
                <xdr:row>37</xdr:row>
                <xdr:rowOff>114300</xdr:rowOff>
              </from>
              <to>
                <xdr:col>11</xdr:col>
                <xdr:colOff>466725</xdr:colOff>
                <xdr:row>37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4" r:id="rId80" name="Check Box 76">
          <controlPr defaultSize="0" autoFill="0" autoLine="0" autoPict="0">
            <anchor moveWithCells="1">
              <from>
                <xdr:col>11</xdr:col>
                <xdr:colOff>228600</xdr:colOff>
                <xdr:row>38</xdr:row>
                <xdr:rowOff>114300</xdr:rowOff>
              </from>
              <to>
                <xdr:col>11</xdr:col>
                <xdr:colOff>466725</xdr:colOff>
                <xdr:row>38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5" r:id="rId81" name="Check Box 77">
          <controlPr defaultSize="0" autoFill="0" autoLine="0" autoPict="0">
            <anchor moveWithCells="1">
              <from>
                <xdr:col>11</xdr:col>
                <xdr:colOff>228600</xdr:colOff>
                <xdr:row>39</xdr:row>
                <xdr:rowOff>114300</xdr:rowOff>
              </from>
              <to>
                <xdr:col>11</xdr:col>
                <xdr:colOff>466725</xdr:colOff>
                <xdr:row>39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6" r:id="rId82" name="Check Box 78">
          <controlPr defaultSize="0" autoFill="0" autoLine="0" autoPict="0">
            <anchor moveWithCells="1">
              <from>
                <xdr:col>11</xdr:col>
                <xdr:colOff>228600</xdr:colOff>
                <xdr:row>40</xdr:row>
                <xdr:rowOff>114300</xdr:rowOff>
              </from>
              <to>
                <xdr:col>11</xdr:col>
                <xdr:colOff>466725</xdr:colOff>
                <xdr:row>40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7" r:id="rId83" name="Check Box 79">
          <controlPr defaultSize="0" autoFill="0" autoLine="0" autoPict="0">
            <anchor moveWithCells="1">
              <from>
                <xdr:col>11</xdr:col>
                <xdr:colOff>228600</xdr:colOff>
                <xdr:row>41</xdr:row>
                <xdr:rowOff>114300</xdr:rowOff>
              </from>
              <to>
                <xdr:col>11</xdr:col>
                <xdr:colOff>466725</xdr:colOff>
                <xdr:row>41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8" r:id="rId84" name="Check Box 80">
          <controlPr defaultSize="0" autoFill="0" autoLine="0" autoPict="0">
            <anchor moveWithCells="1">
              <from>
                <xdr:col>11</xdr:col>
                <xdr:colOff>228600</xdr:colOff>
                <xdr:row>42</xdr:row>
                <xdr:rowOff>114300</xdr:rowOff>
              </from>
              <to>
                <xdr:col>11</xdr:col>
                <xdr:colOff>466725</xdr:colOff>
                <xdr:row>42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9" r:id="rId85" name="Check Box 81">
          <controlPr defaultSize="0" autoFill="0" autoLine="0" autoPict="0">
            <anchor moveWithCells="1">
              <from>
                <xdr:col>11</xdr:col>
                <xdr:colOff>228600</xdr:colOff>
                <xdr:row>43</xdr:row>
                <xdr:rowOff>114300</xdr:rowOff>
              </from>
              <to>
                <xdr:col>11</xdr:col>
                <xdr:colOff>466725</xdr:colOff>
                <xdr:row>43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0" r:id="rId86" name="Check Box 82">
          <controlPr defaultSize="0" autoFill="0" autoLine="0" autoPict="0">
            <anchor moveWithCells="1">
              <from>
                <xdr:col>11</xdr:col>
                <xdr:colOff>228600</xdr:colOff>
                <xdr:row>44</xdr:row>
                <xdr:rowOff>114300</xdr:rowOff>
              </from>
              <to>
                <xdr:col>11</xdr:col>
                <xdr:colOff>466725</xdr:colOff>
                <xdr:row>44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1" r:id="rId87" name="Check Box 83">
          <controlPr defaultSize="0" autoFill="0" autoLine="0" autoPict="0">
            <anchor moveWithCells="1">
              <from>
                <xdr:col>11</xdr:col>
                <xdr:colOff>228600</xdr:colOff>
                <xdr:row>45</xdr:row>
                <xdr:rowOff>114300</xdr:rowOff>
              </from>
              <to>
                <xdr:col>11</xdr:col>
                <xdr:colOff>466725</xdr:colOff>
                <xdr:row>45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2" r:id="rId88" name="Check Box 84">
          <controlPr defaultSize="0" autoFill="0" autoLine="0" autoPict="0">
            <anchor moveWithCells="1">
              <from>
                <xdr:col>11</xdr:col>
                <xdr:colOff>228600</xdr:colOff>
                <xdr:row>46</xdr:row>
                <xdr:rowOff>114300</xdr:rowOff>
              </from>
              <to>
                <xdr:col>11</xdr:col>
                <xdr:colOff>466725</xdr:colOff>
                <xdr:row>46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3" r:id="rId89" name="Check Box 85">
          <controlPr defaultSize="0" autoFill="0" autoLine="0" autoPict="0">
            <anchor moveWithCells="1">
              <from>
                <xdr:col>11</xdr:col>
                <xdr:colOff>228600</xdr:colOff>
                <xdr:row>47</xdr:row>
                <xdr:rowOff>114300</xdr:rowOff>
              </from>
              <to>
                <xdr:col>11</xdr:col>
                <xdr:colOff>466725</xdr:colOff>
                <xdr:row>47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4" r:id="rId90" name="Check Box 86">
          <controlPr defaultSize="0" autoFill="0" autoLine="0" autoPict="0">
            <anchor moveWithCells="1">
              <from>
                <xdr:col>11</xdr:col>
                <xdr:colOff>228600</xdr:colOff>
                <xdr:row>48</xdr:row>
                <xdr:rowOff>114300</xdr:rowOff>
              </from>
              <to>
                <xdr:col>11</xdr:col>
                <xdr:colOff>466725</xdr:colOff>
                <xdr:row>48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5" r:id="rId91" name="Check Box 87">
          <controlPr defaultSize="0" autoFill="0" autoLine="0" autoPict="0">
            <anchor moveWithCells="1">
              <from>
                <xdr:col>11</xdr:col>
                <xdr:colOff>228600</xdr:colOff>
                <xdr:row>49</xdr:row>
                <xdr:rowOff>114300</xdr:rowOff>
              </from>
              <to>
                <xdr:col>11</xdr:col>
                <xdr:colOff>466725</xdr:colOff>
                <xdr:row>49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6" r:id="rId92" name="Check Box 88">
          <controlPr defaultSize="0" autoFill="0" autoLine="0" autoPict="0">
            <anchor moveWithCells="1">
              <from>
                <xdr:col>11</xdr:col>
                <xdr:colOff>228600</xdr:colOff>
                <xdr:row>50</xdr:row>
                <xdr:rowOff>114300</xdr:rowOff>
              </from>
              <to>
                <xdr:col>11</xdr:col>
                <xdr:colOff>466725</xdr:colOff>
                <xdr:row>50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7" r:id="rId93" name="Check Box 89">
          <controlPr defaultSize="0" autoFill="0" autoLine="0" autoPict="0">
            <anchor moveWithCells="1">
              <from>
                <xdr:col>11</xdr:col>
                <xdr:colOff>228600</xdr:colOff>
                <xdr:row>51</xdr:row>
                <xdr:rowOff>114300</xdr:rowOff>
              </from>
              <to>
                <xdr:col>11</xdr:col>
                <xdr:colOff>466725</xdr:colOff>
                <xdr:row>51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8" r:id="rId94" name="Check Box 90">
          <controlPr defaultSize="0" autoFill="0" autoLine="0" autoPict="0">
            <anchor moveWithCells="1">
              <from>
                <xdr:col>11</xdr:col>
                <xdr:colOff>228600</xdr:colOff>
                <xdr:row>52</xdr:row>
                <xdr:rowOff>114300</xdr:rowOff>
              </from>
              <to>
                <xdr:col>11</xdr:col>
                <xdr:colOff>466725</xdr:colOff>
                <xdr:row>52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9" r:id="rId95" name="Check Box 91">
          <controlPr defaultSize="0" autoFill="0" autoLine="0" autoPict="0">
            <anchor moveWithCells="1">
              <from>
                <xdr:col>11</xdr:col>
                <xdr:colOff>228600</xdr:colOff>
                <xdr:row>53</xdr:row>
                <xdr:rowOff>114300</xdr:rowOff>
              </from>
              <to>
                <xdr:col>11</xdr:col>
                <xdr:colOff>466725</xdr:colOff>
                <xdr:row>53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0" r:id="rId96" name="Check Box 92">
          <controlPr defaultSize="0" autoFill="0" autoLine="0" autoPict="0">
            <anchor moveWithCells="1">
              <from>
                <xdr:col>11</xdr:col>
                <xdr:colOff>228600</xdr:colOff>
                <xdr:row>54</xdr:row>
                <xdr:rowOff>114300</xdr:rowOff>
              </from>
              <to>
                <xdr:col>11</xdr:col>
                <xdr:colOff>466725</xdr:colOff>
                <xdr:row>54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1" r:id="rId97" name="Check Box 93">
          <controlPr defaultSize="0" autoFill="0" autoLine="0" autoPict="0">
            <anchor moveWithCells="1">
              <from>
                <xdr:col>11</xdr:col>
                <xdr:colOff>228600</xdr:colOff>
                <xdr:row>55</xdr:row>
                <xdr:rowOff>114300</xdr:rowOff>
              </from>
              <to>
                <xdr:col>11</xdr:col>
                <xdr:colOff>466725</xdr:colOff>
                <xdr:row>55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2" r:id="rId98" name="Check Box 94">
          <controlPr defaultSize="0" autoFill="0" autoLine="0" autoPict="0">
            <anchor moveWithCells="1">
              <from>
                <xdr:col>11</xdr:col>
                <xdr:colOff>228600</xdr:colOff>
                <xdr:row>56</xdr:row>
                <xdr:rowOff>114300</xdr:rowOff>
              </from>
              <to>
                <xdr:col>11</xdr:col>
                <xdr:colOff>466725</xdr:colOff>
                <xdr:row>56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3" r:id="rId99" name="Check Box 95">
          <controlPr defaultSize="0" autoFill="0" autoLine="0" autoPict="0">
            <anchor moveWithCells="1">
              <from>
                <xdr:col>11</xdr:col>
                <xdr:colOff>228600</xdr:colOff>
                <xdr:row>57</xdr:row>
                <xdr:rowOff>114300</xdr:rowOff>
              </from>
              <to>
                <xdr:col>11</xdr:col>
                <xdr:colOff>466725</xdr:colOff>
                <xdr:row>57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4" r:id="rId100" name="Check Box 96">
          <controlPr defaultSize="0" autoFill="0" autoLine="0" autoPict="0">
            <anchor moveWithCells="1">
              <from>
                <xdr:col>11</xdr:col>
                <xdr:colOff>228600</xdr:colOff>
                <xdr:row>58</xdr:row>
                <xdr:rowOff>114300</xdr:rowOff>
              </from>
              <to>
                <xdr:col>11</xdr:col>
                <xdr:colOff>466725</xdr:colOff>
                <xdr:row>58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5" r:id="rId101" name="Check Box 97">
          <controlPr defaultSize="0" autoFill="0" autoLine="0" autoPict="0">
            <anchor moveWithCells="1">
              <from>
                <xdr:col>11</xdr:col>
                <xdr:colOff>228600</xdr:colOff>
                <xdr:row>59</xdr:row>
                <xdr:rowOff>114300</xdr:rowOff>
              </from>
              <to>
                <xdr:col>11</xdr:col>
                <xdr:colOff>466725</xdr:colOff>
                <xdr:row>59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6" r:id="rId102" name="Check Box 98">
          <controlPr defaultSize="0" autoFill="0" autoLine="0" autoPict="0">
            <anchor moveWithCells="1">
              <from>
                <xdr:col>11</xdr:col>
                <xdr:colOff>228600</xdr:colOff>
                <xdr:row>60</xdr:row>
                <xdr:rowOff>114300</xdr:rowOff>
              </from>
              <to>
                <xdr:col>11</xdr:col>
                <xdr:colOff>466725</xdr:colOff>
                <xdr:row>60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7" r:id="rId103" name="Check Box 99">
          <controlPr defaultSize="0" autoFill="0" autoLine="0" autoPict="0">
            <anchor moveWithCells="1">
              <from>
                <xdr:col>11</xdr:col>
                <xdr:colOff>228600</xdr:colOff>
                <xdr:row>61</xdr:row>
                <xdr:rowOff>114300</xdr:rowOff>
              </from>
              <to>
                <xdr:col>11</xdr:col>
                <xdr:colOff>466725</xdr:colOff>
                <xdr:row>61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8" r:id="rId104" name="Check Box 100">
          <controlPr defaultSize="0" autoFill="0" autoLine="0" autoPict="0">
            <anchor moveWithCells="1">
              <from>
                <xdr:col>11</xdr:col>
                <xdr:colOff>228600</xdr:colOff>
                <xdr:row>62</xdr:row>
                <xdr:rowOff>114300</xdr:rowOff>
              </from>
              <to>
                <xdr:col>11</xdr:col>
                <xdr:colOff>466725</xdr:colOff>
                <xdr:row>62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9" r:id="rId105" name="Check Box 101">
          <controlPr defaultSize="0" autoFill="0" autoLine="0" autoPict="0">
            <anchor moveWithCells="1">
              <from>
                <xdr:col>11</xdr:col>
                <xdr:colOff>228600</xdr:colOff>
                <xdr:row>63</xdr:row>
                <xdr:rowOff>114300</xdr:rowOff>
              </from>
              <to>
                <xdr:col>11</xdr:col>
                <xdr:colOff>466725</xdr:colOff>
                <xdr:row>63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0" r:id="rId106" name="Check Box 102">
          <controlPr defaultSize="0" autoFill="0" autoLine="0" autoPict="0">
            <anchor moveWithCells="1">
              <from>
                <xdr:col>11</xdr:col>
                <xdr:colOff>228600</xdr:colOff>
                <xdr:row>64</xdr:row>
                <xdr:rowOff>114300</xdr:rowOff>
              </from>
              <to>
                <xdr:col>11</xdr:col>
                <xdr:colOff>466725</xdr:colOff>
                <xdr:row>64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1" r:id="rId107" name="Check Box 103">
          <controlPr defaultSize="0" autoFill="0" autoLine="0" autoPict="0">
            <anchor moveWithCells="1">
              <from>
                <xdr:col>11</xdr:col>
                <xdr:colOff>228600</xdr:colOff>
                <xdr:row>65</xdr:row>
                <xdr:rowOff>114300</xdr:rowOff>
              </from>
              <to>
                <xdr:col>11</xdr:col>
                <xdr:colOff>466725</xdr:colOff>
                <xdr:row>65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2" r:id="rId108" name="Check Box 104">
          <controlPr defaultSize="0" autoFill="0" autoLine="0" autoPict="0">
            <anchor moveWithCells="1">
              <from>
                <xdr:col>11</xdr:col>
                <xdr:colOff>228600</xdr:colOff>
                <xdr:row>66</xdr:row>
                <xdr:rowOff>114300</xdr:rowOff>
              </from>
              <to>
                <xdr:col>11</xdr:col>
                <xdr:colOff>466725</xdr:colOff>
                <xdr:row>66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3" r:id="rId109" name="Check Box 105">
          <controlPr defaultSize="0" autoFill="0" autoLine="0" autoPict="0">
            <anchor moveWithCells="1">
              <from>
                <xdr:col>11</xdr:col>
                <xdr:colOff>228600</xdr:colOff>
                <xdr:row>67</xdr:row>
                <xdr:rowOff>114300</xdr:rowOff>
              </from>
              <to>
                <xdr:col>11</xdr:col>
                <xdr:colOff>466725</xdr:colOff>
                <xdr:row>67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4" r:id="rId110" name="Check Box 106">
          <controlPr defaultSize="0" autoFill="0" autoLine="0" autoPict="0">
            <anchor moveWithCells="1">
              <from>
                <xdr:col>11</xdr:col>
                <xdr:colOff>228600</xdr:colOff>
                <xdr:row>68</xdr:row>
                <xdr:rowOff>114300</xdr:rowOff>
              </from>
              <to>
                <xdr:col>11</xdr:col>
                <xdr:colOff>466725</xdr:colOff>
                <xdr:row>68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" r:id="rId111" name="Check Box 107">
          <controlPr defaultSize="0" autoFill="0" autoLine="0" autoPict="0">
            <anchor moveWithCells="1">
              <from>
                <xdr:col>11</xdr:col>
                <xdr:colOff>228600</xdr:colOff>
                <xdr:row>69</xdr:row>
                <xdr:rowOff>114300</xdr:rowOff>
              </from>
              <to>
                <xdr:col>11</xdr:col>
                <xdr:colOff>466725</xdr:colOff>
                <xdr:row>69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6" r:id="rId112" name="Check Box 108">
          <controlPr defaultSize="0" autoFill="0" autoLine="0" autoPict="0">
            <anchor moveWithCells="1">
              <from>
                <xdr:col>11</xdr:col>
                <xdr:colOff>228600</xdr:colOff>
                <xdr:row>70</xdr:row>
                <xdr:rowOff>114300</xdr:rowOff>
              </from>
              <to>
                <xdr:col>11</xdr:col>
                <xdr:colOff>466725</xdr:colOff>
                <xdr:row>70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7" r:id="rId113" name="Check Box 109">
          <controlPr defaultSize="0" autoFill="0" autoLine="0" autoPict="0">
            <anchor moveWithCells="1">
              <from>
                <xdr:col>11</xdr:col>
                <xdr:colOff>228600</xdr:colOff>
                <xdr:row>71</xdr:row>
                <xdr:rowOff>114300</xdr:rowOff>
              </from>
              <to>
                <xdr:col>11</xdr:col>
                <xdr:colOff>466725</xdr:colOff>
                <xdr:row>71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8" r:id="rId114" name="Check Box 110">
          <controlPr defaultSize="0" autoFill="0" autoLine="0" autoPict="0">
            <anchor moveWithCells="1">
              <from>
                <xdr:col>11</xdr:col>
                <xdr:colOff>228600</xdr:colOff>
                <xdr:row>72</xdr:row>
                <xdr:rowOff>114300</xdr:rowOff>
              </from>
              <to>
                <xdr:col>11</xdr:col>
                <xdr:colOff>466725</xdr:colOff>
                <xdr:row>72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9" r:id="rId115" name="Check Box 111">
          <controlPr defaultSize="0" autoFill="0" autoLine="0" autoPict="0">
            <anchor moveWithCells="1">
              <from>
                <xdr:col>11</xdr:col>
                <xdr:colOff>228600</xdr:colOff>
                <xdr:row>73</xdr:row>
                <xdr:rowOff>114300</xdr:rowOff>
              </from>
              <to>
                <xdr:col>11</xdr:col>
                <xdr:colOff>466725</xdr:colOff>
                <xdr:row>73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0" r:id="rId116" name="Check Box 112">
          <controlPr defaultSize="0" autoFill="0" autoLine="0" autoPict="0">
            <anchor moveWithCells="1">
              <from>
                <xdr:col>11</xdr:col>
                <xdr:colOff>228600</xdr:colOff>
                <xdr:row>74</xdr:row>
                <xdr:rowOff>114300</xdr:rowOff>
              </from>
              <to>
                <xdr:col>11</xdr:col>
                <xdr:colOff>466725</xdr:colOff>
                <xdr:row>74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1" r:id="rId117" name="Check Box 113">
          <controlPr defaultSize="0" autoFill="0" autoLine="0" autoPict="0">
            <anchor moveWithCells="1">
              <from>
                <xdr:col>11</xdr:col>
                <xdr:colOff>228600</xdr:colOff>
                <xdr:row>75</xdr:row>
                <xdr:rowOff>114300</xdr:rowOff>
              </from>
              <to>
                <xdr:col>11</xdr:col>
                <xdr:colOff>466725</xdr:colOff>
                <xdr:row>75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2" r:id="rId118" name="Check Box 114">
          <controlPr defaultSize="0" autoFill="0" autoLine="0" autoPict="0">
            <anchor moveWithCells="1">
              <from>
                <xdr:col>11</xdr:col>
                <xdr:colOff>228600</xdr:colOff>
                <xdr:row>76</xdr:row>
                <xdr:rowOff>114300</xdr:rowOff>
              </from>
              <to>
                <xdr:col>11</xdr:col>
                <xdr:colOff>466725</xdr:colOff>
                <xdr:row>76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3" r:id="rId119" name="Check Box 115">
          <controlPr defaultSize="0" autoFill="0" autoLine="0" autoPict="0">
            <anchor moveWithCells="1">
              <from>
                <xdr:col>11</xdr:col>
                <xdr:colOff>228600</xdr:colOff>
                <xdr:row>77</xdr:row>
                <xdr:rowOff>114300</xdr:rowOff>
              </from>
              <to>
                <xdr:col>11</xdr:col>
                <xdr:colOff>466725</xdr:colOff>
                <xdr:row>77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4" r:id="rId120" name="Check Box 116">
          <controlPr defaultSize="0" autoFill="0" autoLine="0" autoPict="0">
            <anchor moveWithCells="1">
              <from>
                <xdr:col>11</xdr:col>
                <xdr:colOff>228600</xdr:colOff>
                <xdr:row>78</xdr:row>
                <xdr:rowOff>114300</xdr:rowOff>
              </from>
              <to>
                <xdr:col>11</xdr:col>
                <xdr:colOff>466725</xdr:colOff>
                <xdr:row>78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5" r:id="rId121" name="Check Box 117">
          <controlPr defaultSize="0" autoFill="0" autoLine="0" autoPict="0">
            <anchor moveWithCells="1">
              <from>
                <xdr:col>11</xdr:col>
                <xdr:colOff>228600</xdr:colOff>
                <xdr:row>79</xdr:row>
                <xdr:rowOff>114300</xdr:rowOff>
              </from>
              <to>
                <xdr:col>11</xdr:col>
                <xdr:colOff>466725</xdr:colOff>
                <xdr:row>79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6" r:id="rId122" name="Check Box 118">
          <controlPr defaultSize="0" autoFill="0" autoLine="0" autoPict="0">
            <anchor moveWithCells="1">
              <from>
                <xdr:col>11</xdr:col>
                <xdr:colOff>228600</xdr:colOff>
                <xdr:row>80</xdr:row>
                <xdr:rowOff>114300</xdr:rowOff>
              </from>
              <to>
                <xdr:col>11</xdr:col>
                <xdr:colOff>466725</xdr:colOff>
                <xdr:row>80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7" r:id="rId123" name="Check Box 119">
          <controlPr defaultSize="0" autoFill="0" autoLine="0" autoPict="0">
            <anchor moveWithCells="1">
              <from>
                <xdr:col>11</xdr:col>
                <xdr:colOff>228600</xdr:colOff>
                <xdr:row>81</xdr:row>
                <xdr:rowOff>114300</xdr:rowOff>
              </from>
              <to>
                <xdr:col>11</xdr:col>
                <xdr:colOff>466725</xdr:colOff>
                <xdr:row>81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8" r:id="rId124" name="Check Box 120">
          <controlPr defaultSize="0" autoFill="0" autoLine="0" autoPict="0">
            <anchor moveWithCells="1">
              <from>
                <xdr:col>11</xdr:col>
                <xdr:colOff>228600</xdr:colOff>
                <xdr:row>82</xdr:row>
                <xdr:rowOff>114300</xdr:rowOff>
              </from>
              <to>
                <xdr:col>11</xdr:col>
                <xdr:colOff>466725</xdr:colOff>
                <xdr:row>82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9" r:id="rId125" name="Check Box 121">
          <controlPr defaultSize="0" autoFill="0" autoLine="0" autoPict="0">
            <anchor moveWithCells="1">
              <from>
                <xdr:col>11</xdr:col>
                <xdr:colOff>228600</xdr:colOff>
                <xdr:row>83</xdr:row>
                <xdr:rowOff>114300</xdr:rowOff>
              </from>
              <to>
                <xdr:col>11</xdr:col>
                <xdr:colOff>466725</xdr:colOff>
                <xdr:row>83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0" r:id="rId126" name="Check Box 122">
          <controlPr defaultSize="0" autoFill="0" autoLine="0" autoPict="0">
            <anchor moveWithCells="1">
              <from>
                <xdr:col>11</xdr:col>
                <xdr:colOff>228600</xdr:colOff>
                <xdr:row>84</xdr:row>
                <xdr:rowOff>114300</xdr:rowOff>
              </from>
              <to>
                <xdr:col>11</xdr:col>
                <xdr:colOff>466725</xdr:colOff>
                <xdr:row>84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1" r:id="rId127" name="Check Box 123">
          <controlPr defaultSize="0" autoFill="0" autoLine="0" autoPict="0">
            <anchor moveWithCells="1">
              <from>
                <xdr:col>11</xdr:col>
                <xdr:colOff>228600</xdr:colOff>
                <xdr:row>85</xdr:row>
                <xdr:rowOff>114300</xdr:rowOff>
              </from>
              <to>
                <xdr:col>11</xdr:col>
                <xdr:colOff>466725</xdr:colOff>
                <xdr:row>85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2" r:id="rId128" name="Check Box 124">
          <controlPr defaultSize="0" autoFill="0" autoLine="0" autoPict="0">
            <anchor moveWithCells="1">
              <from>
                <xdr:col>11</xdr:col>
                <xdr:colOff>228600</xdr:colOff>
                <xdr:row>86</xdr:row>
                <xdr:rowOff>114300</xdr:rowOff>
              </from>
              <to>
                <xdr:col>11</xdr:col>
                <xdr:colOff>466725</xdr:colOff>
                <xdr:row>86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3" r:id="rId129" name="Check Box 125">
          <controlPr defaultSize="0" autoFill="0" autoLine="0" autoPict="0">
            <anchor moveWithCells="1">
              <from>
                <xdr:col>11</xdr:col>
                <xdr:colOff>228600</xdr:colOff>
                <xdr:row>87</xdr:row>
                <xdr:rowOff>114300</xdr:rowOff>
              </from>
              <to>
                <xdr:col>11</xdr:col>
                <xdr:colOff>466725</xdr:colOff>
                <xdr:row>87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4" r:id="rId130" name="Check Box 126">
          <controlPr defaultSize="0" autoFill="0" autoLine="0" autoPict="0">
            <anchor moveWithCells="1">
              <from>
                <xdr:col>11</xdr:col>
                <xdr:colOff>228600</xdr:colOff>
                <xdr:row>88</xdr:row>
                <xdr:rowOff>114300</xdr:rowOff>
              </from>
              <to>
                <xdr:col>11</xdr:col>
                <xdr:colOff>466725</xdr:colOff>
                <xdr:row>88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5" r:id="rId131" name="Check Box 127">
          <controlPr defaultSize="0" autoFill="0" autoLine="0" autoPict="0">
            <anchor moveWithCells="1">
              <from>
                <xdr:col>11</xdr:col>
                <xdr:colOff>228600</xdr:colOff>
                <xdr:row>89</xdr:row>
                <xdr:rowOff>114300</xdr:rowOff>
              </from>
              <to>
                <xdr:col>11</xdr:col>
                <xdr:colOff>466725</xdr:colOff>
                <xdr:row>89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6" r:id="rId132" name="Check Box 128">
          <controlPr defaultSize="0" autoFill="0" autoLine="0" autoPict="0">
            <anchor moveWithCells="1">
              <from>
                <xdr:col>11</xdr:col>
                <xdr:colOff>228600</xdr:colOff>
                <xdr:row>90</xdr:row>
                <xdr:rowOff>114300</xdr:rowOff>
              </from>
              <to>
                <xdr:col>11</xdr:col>
                <xdr:colOff>466725</xdr:colOff>
                <xdr:row>90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7" r:id="rId133" name="Check Box 129">
          <controlPr defaultSize="0" autoFill="0" autoLine="0" autoPict="0">
            <anchor moveWithCells="1">
              <from>
                <xdr:col>11</xdr:col>
                <xdr:colOff>228600</xdr:colOff>
                <xdr:row>91</xdr:row>
                <xdr:rowOff>114300</xdr:rowOff>
              </from>
              <to>
                <xdr:col>11</xdr:col>
                <xdr:colOff>466725</xdr:colOff>
                <xdr:row>91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8" r:id="rId134" name="Check Box 130">
          <controlPr defaultSize="0" autoFill="0" autoLine="0" autoPict="0">
            <anchor moveWithCells="1">
              <from>
                <xdr:col>11</xdr:col>
                <xdr:colOff>228600</xdr:colOff>
                <xdr:row>92</xdr:row>
                <xdr:rowOff>114300</xdr:rowOff>
              </from>
              <to>
                <xdr:col>11</xdr:col>
                <xdr:colOff>466725</xdr:colOff>
                <xdr:row>92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9" r:id="rId135" name="Check Box 131">
          <controlPr defaultSize="0" autoFill="0" autoLine="0" autoPict="0">
            <anchor moveWithCells="1">
              <from>
                <xdr:col>11</xdr:col>
                <xdr:colOff>228600</xdr:colOff>
                <xdr:row>93</xdr:row>
                <xdr:rowOff>114300</xdr:rowOff>
              </from>
              <to>
                <xdr:col>11</xdr:col>
                <xdr:colOff>466725</xdr:colOff>
                <xdr:row>93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0" r:id="rId136" name="Check Box 132">
          <controlPr defaultSize="0" autoFill="0" autoLine="0" autoPict="0">
            <anchor moveWithCells="1">
              <from>
                <xdr:col>11</xdr:col>
                <xdr:colOff>228600</xdr:colOff>
                <xdr:row>94</xdr:row>
                <xdr:rowOff>114300</xdr:rowOff>
              </from>
              <to>
                <xdr:col>11</xdr:col>
                <xdr:colOff>466725</xdr:colOff>
                <xdr:row>94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1" r:id="rId137" name="Check Box 133">
          <controlPr defaultSize="0" autoFill="0" autoLine="0" autoPict="0">
            <anchor moveWithCells="1">
              <from>
                <xdr:col>11</xdr:col>
                <xdr:colOff>228600</xdr:colOff>
                <xdr:row>95</xdr:row>
                <xdr:rowOff>114300</xdr:rowOff>
              </from>
              <to>
                <xdr:col>11</xdr:col>
                <xdr:colOff>466725</xdr:colOff>
                <xdr:row>95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2" r:id="rId138" name="Check Box 134">
          <controlPr defaultSize="0" autoFill="0" autoLine="0" autoPict="0">
            <anchor moveWithCells="1">
              <from>
                <xdr:col>11</xdr:col>
                <xdr:colOff>228600</xdr:colOff>
                <xdr:row>96</xdr:row>
                <xdr:rowOff>114300</xdr:rowOff>
              </from>
              <to>
                <xdr:col>11</xdr:col>
                <xdr:colOff>466725</xdr:colOff>
                <xdr:row>96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3" r:id="rId139" name="Check Box 135">
          <controlPr defaultSize="0" autoFill="0" autoLine="0" autoPict="0">
            <anchor moveWithCells="1">
              <from>
                <xdr:col>11</xdr:col>
                <xdr:colOff>228600</xdr:colOff>
                <xdr:row>97</xdr:row>
                <xdr:rowOff>114300</xdr:rowOff>
              </from>
              <to>
                <xdr:col>11</xdr:col>
                <xdr:colOff>466725</xdr:colOff>
                <xdr:row>97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4" r:id="rId140" name="Check Box 136">
          <controlPr defaultSize="0" autoFill="0" autoLine="0" autoPict="0">
            <anchor moveWithCells="1">
              <from>
                <xdr:col>11</xdr:col>
                <xdr:colOff>228600</xdr:colOff>
                <xdr:row>98</xdr:row>
                <xdr:rowOff>114300</xdr:rowOff>
              </from>
              <to>
                <xdr:col>11</xdr:col>
                <xdr:colOff>466725</xdr:colOff>
                <xdr:row>98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5" r:id="rId141" name="Check Box 137">
          <controlPr defaultSize="0" autoFill="0" autoLine="0" autoPict="0">
            <anchor moveWithCells="1">
              <from>
                <xdr:col>11</xdr:col>
                <xdr:colOff>228600</xdr:colOff>
                <xdr:row>99</xdr:row>
                <xdr:rowOff>114300</xdr:rowOff>
              </from>
              <to>
                <xdr:col>11</xdr:col>
                <xdr:colOff>466725</xdr:colOff>
                <xdr:row>99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6" r:id="rId142" name="Check Box 138">
          <controlPr defaultSize="0" autoFill="0" autoLine="0" autoPict="0">
            <anchor moveWithCells="1">
              <from>
                <xdr:col>11</xdr:col>
                <xdr:colOff>228600</xdr:colOff>
                <xdr:row>100</xdr:row>
                <xdr:rowOff>114300</xdr:rowOff>
              </from>
              <to>
                <xdr:col>11</xdr:col>
                <xdr:colOff>466725</xdr:colOff>
                <xdr:row>100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7" r:id="rId143" name="Check Box 139">
          <controlPr defaultSize="0" autoFill="0" autoLine="0" autoPict="0">
            <anchor moveWithCells="1">
              <from>
                <xdr:col>11</xdr:col>
                <xdr:colOff>228600</xdr:colOff>
                <xdr:row>101</xdr:row>
                <xdr:rowOff>114300</xdr:rowOff>
              </from>
              <to>
                <xdr:col>11</xdr:col>
                <xdr:colOff>466725</xdr:colOff>
                <xdr:row>101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8" r:id="rId144" name="Check Box 140">
          <controlPr defaultSize="0" autoFill="0" autoLine="0" autoPict="0">
            <anchor moveWithCells="1">
              <from>
                <xdr:col>11</xdr:col>
                <xdr:colOff>228600</xdr:colOff>
                <xdr:row>102</xdr:row>
                <xdr:rowOff>114300</xdr:rowOff>
              </from>
              <to>
                <xdr:col>11</xdr:col>
                <xdr:colOff>466725</xdr:colOff>
                <xdr:row>102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9" r:id="rId145" name="Check Box 141">
          <controlPr defaultSize="0" autoFill="0" autoLine="0" autoPict="0">
            <anchor moveWithCells="1">
              <from>
                <xdr:col>11</xdr:col>
                <xdr:colOff>228600</xdr:colOff>
                <xdr:row>103</xdr:row>
                <xdr:rowOff>114300</xdr:rowOff>
              </from>
              <to>
                <xdr:col>11</xdr:col>
                <xdr:colOff>466725</xdr:colOff>
                <xdr:row>103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0" r:id="rId146" name="Check Box 142">
          <controlPr defaultSize="0" autoFill="0" autoLine="0" autoPict="0">
            <anchor moveWithCells="1">
              <from>
                <xdr:col>11</xdr:col>
                <xdr:colOff>228600</xdr:colOff>
                <xdr:row>104</xdr:row>
                <xdr:rowOff>114300</xdr:rowOff>
              </from>
              <to>
                <xdr:col>11</xdr:col>
                <xdr:colOff>466725</xdr:colOff>
                <xdr:row>104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1" r:id="rId147" name="Check Box 143">
          <controlPr defaultSize="0" autoFill="0" autoLine="0" autoPict="0">
            <anchor moveWithCells="1">
              <from>
                <xdr:col>11</xdr:col>
                <xdr:colOff>228600</xdr:colOff>
                <xdr:row>105</xdr:row>
                <xdr:rowOff>114300</xdr:rowOff>
              </from>
              <to>
                <xdr:col>11</xdr:col>
                <xdr:colOff>466725</xdr:colOff>
                <xdr:row>105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2" r:id="rId148" name="Check Box 144">
          <controlPr defaultSize="0" autoFill="0" autoLine="0" autoPict="0">
            <anchor moveWithCells="1">
              <from>
                <xdr:col>11</xdr:col>
                <xdr:colOff>228600</xdr:colOff>
                <xdr:row>106</xdr:row>
                <xdr:rowOff>114300</xdr:rowOff>
              </from>
              <to>
                <xdr:col>11</xdr:col>
                <xdr:colOff>466725</xdr:colOff>
                <xdr:row>106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3" r:id="rId149" name="Check Box 145">
          <controlPr defaultSize="0" autoFill="0" autoLine="0" autoPict="0">
            <anchor moveWithCells="1">
              <from>
                <xdr:col>11</xdr:col>
                <xdr:colOff>228600</xdr:colOff>
                <xdr:row>107</xdr:row>
                <xdr:rowOff>114300</xdr:rowOff>
              </from>
              <to>
                <xdr:col>11</xdr:col>
                <xdr:colOff>466725</xdr:colOff>
                <xdr:row>107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4" r:id="rId150" name="Check Box 146">
          <controlPr defaultSize="0" autoFill="0" autoLine="0" autoPict="0">
            <anchor moveWithCells="1">
              <from>
                <xdr:col>11</xdr:col>
                <xdr:colOff>228600</xdr:colOff>
                <xdr:row>108</xdr:row>
                <xdr:rowOff>114300</xdr:rowOff>
              </from>
              <to>
                <xdr:col>11</xdr:col>
                <xdr:colOff>466725</xdr:colOff>
                <xdr:row>108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5" r:id="rId151" name="Check Box 147">
          <controlPr defaultSize="0" autoFill="0" autoLine="0" autoPict="0">
            <anchor moveWithCells="1">
              <from>
                <xdr:col>11</xdr:col>
                <xdr:colOff>228600</xdr:colOff>
                <xdr:row>109</xdr:row>
                <xdr:rowOff>114300</xdr:rowOff>
              </from>
              <to>
                <xdr:col>11</xdr:col>
                <xdr:colOff>466725</xdr:colOff>
                <xdr:row>109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6" r:id="rId152" name="Check Box 148">
          <controlPr defaultSize="0" autoFill="0" autoLine="0" autoPict="0">
            <anchor moveWithCells="1">
              <from>
                <xdr:col>11</xdr:col>
                <xdr:colOff>228600</xdr:colOff>
                <xdr:row>110</xdr:row>
                <xdr:rowOff>114300</xdr:rowOff>
              </from>
              <to>
                <xdr:col>11</xdr:col>
                <xdr:colOff>466725</xdr:colOff>
                <xdr:row>110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7" r:id="rId153" name="Check Box 149">
          <controlPr defaultSize="0" autoFill="0" autoLine="0" autoPict="0">
            <anchor moveWithCells="1">
              <from>
                <xdr:col>11</xdr:col>
                <xdr:colOff>228600</xdr:colOff>
                <xdr:row>111</xdr:row>
                <xdr:rowOff>114300</xdr:rowOff>
              </from>
              <to>
                <xdr:col>11</xdr:col>
                <xdr:colOff>466725</xdr:colOff>
                <xdr:row>111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8" r:id="rId154" name="Check Box 150">
          <controlPr defaultSize="0" autoFill="0" autoLine="0" autoPict="0">
            <anchor moveWithCells="1">
              <from>
                <xdr:col>11</xdr:col>
                <xdr:colOff>228600</xdr:colOff>
                <xdr:row>112</xdr:row>
                <xdr:rowOff>114300</xdr:rowOff>
              </from>
              <to>
                <xdr:col>11</xdr:col>
                <xdr:colOff>466725</xdr:colOff>
                <xdr:row>112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9" r:id="rId155" name="Check Box 151">
          <controlPr defaultSize="0" autoFill="0" autoLine="0" autoPict="0">
            <anchor moveWithCells="1">
              <from>
                <xdr:col>11</xdr:col>
                <xdr:colOff>228600</xdr:colOff>
                <xdr:row>113</xdr:row>
                <xdr:rowOff>114300</xdr:rowOff>
              </from>
              <to>
                <xdr:col>11</xdr:col>
                <xdr:colOff>466725</xdr:colOff>
                <xdr:row>113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0" r:id="rId156" name="Check Box 152">
          <controlPr defaultSize="0" autoFill="0" autoLine="0" autoPict="0">
            <anchor moveWithCells="1">
              <from>
                <xdr:col>11</xdr:col>
                <xdr:colOff>228600</xdr:colOff>
                <xdr:row>114</xdr:row>
                <xdr:rowOff>114300</xdr:rowOff>
              </from>
              <to>
                <xdr:col>11</xdr:col>
                <xdr:colOff>466725</xdr:colOff>
                <xdr:row>114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1" r:id="rId157" name="Check Box 153">
          <controlPr defaultSize="0" autoFill="0" autoLine="0" autoPict="0">
            <anchor moveWithCells="1">
              <from>
                <xdr:col>11</xdr:col>
                <xdr:colOff>228600</xdr:colOff>
                <xdr:row>115</xdr:row>
                <xdr:rowOff>114300</xdr:rowOff>
              </from>
              <to>
                <xdr:col>11</xdr:col>
                <xdr:colOff>466725</xdr:colOff>
                <xdr:row>115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2" r:id="rId158" name="Check Box 154">
          <controlPr defaultSize="0" autoFill="0" autoLine="0" autoPict="0">
            <anchor moveWithCells="1">
              <from>
                <xdr:col>11</xdr:col>
                <xdr:colOff>228600</xdr:colOff>
                <xdr:row>116</xdr:row>
                <xdr:rowOff>114300</xdr:rowOff>
              </from>
              <to>
                <xdr:col>11</xdr:col>
                <xdr:colOff>466725</xdr:colOff>
                <xdr:row>116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3" r:id="rId159" name="Check Box 155">
          <controlPr defaultSize="0" autoFill="0" autoLine="0" autoPict="0">
            <anchor moveWithCells="1">
              <from>
                <xdr:col>11</xdr:col>
                <xdr:colOff>228600</xdr:colOff>
                <xdr:row>117</xdr:row>
                <xdr:rowOff>114300</xdr:rowOff>
              </from>
              <to>
                <xdr:col>11</xdr:col>
                <xdr:colOff>466725</xdr:colOff>
                <xdr:row>117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4" r:id="rId160" name="Check Box 156">
          <controlPr defaultSize="0" autoFill="0" autoLine="0" autoPict="0">
            <anchor moveWithCells="1">
              <from>
                <xdr:col>11</xdr:col>
                <xdr:colOff>228600</xdr:colOff>
                <xdr:row>118</xdr:row>
                <xdr:rowOff>114300</xdr:rowOff>
              </from>
              <to>
                <xdr:col>11</xdr:col>
                <xdr:colOff>466725</xdr:colOff>
                <xdr:row>118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5" r:id="rId161" name="Check Box 157">
          <controlPr defaultSize="0" autoFill="0" autoLine="0" autoPict="0">
            <anchor moveWithCells="1">
              <from>
                <xdr:col>11</xdr:col>
                <xdr:colOff>228600</xdr:colOff>
                <xdr:row>119</xdr:row>
                <xdr:rowOff>114300</xdr:rowOff>
              </from>
              <to>
                <xdr:col>11</xdr:col>
                <xdr:colOff>466725</xdr:colOff>
                <xdr:row>119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6" r:id="rId162" name="Check Box 158">
          <controlPr defaultSize="0" autoFill="0" autoLine="0" autoPict="0">
            <anchor moveWithCells="1">
              <from>
                <xdr:col>11</xdr:col>
                <xdr:colOff>228600</xdr:colOff>
                <xdr:row>120</xdr:row>
                <xdr:rowOff>114300</xdr:rowOff>
              </from>
              <to>
                <xdr:col>11</xdr:col>
                <xdr:colOff>466725</xdr:colOff>
                <xdr:row>120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7" r:id="rId163" name="Check Box 159">
          <controlPr defaultSize="0" autoFill="0" autoLine="0" autoPict="0">
            <anchor moveWithCells="1">
              <from>
                <xdr:col>11</xdr:col>
                <xdr:colOff>228600</xdr:colOff>
                <xdr:row>121</xdr:row>
                <xdr:rowOff>114300</xdr:rowOff>
              </from>
              <to>
                <xdr:col>11</xdr:col>
                <xdr:colOff>466725</xdr:colOff>
                <xdr:row>121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8" r:id="rId164" name="Check Box 160">
          <controlPr defaultSize="0" autoFill="0" autoLine="0" autoPict="0">
            <anchor moveWithCells="1">
              <from>
                <xdr:col>11</xdr:col>
                <xdr:colOff>228600</xdr:colOff>
                <xdr:row>122</xdr:row>
                <xdr:rowOff>114300</xdr:rowOff>
              </from>
              <to>
                <xdr:col>11</xdr:col>
                <xdr:colOff>466725</xdr:colOff>
                <xdr:row>122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9" r:id="rId165" name="Check Box 161">
          <controlPr defaultSize="0" autoFill="0" autoLine="0" autoPict="0">
            <anchor moveWithCells="1">
              <from>
                <xdr:col>11</xdr:col>
                <xdr:colOff>228600</xdr:colOff>
                <xdr:row>123</xdr:row>
                <xdr:rowOff>114300</xdr:rowOff>
              </from>
              <to>
                <xdr:col>11</xdr:col>
                <xdr:colOff>466725</xdr:colOff>
                <xdr:row>123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0" r:id="rId166" name="Check Box 162">
          <controlPr defaultSize="0" autoFill="0" autoLine="0" autoPict="0">
            <anchor moveWithCells="1">
              <from>
                <xdr:col>11</xdr:col>
                <xdr:colOff>228600</xdr:colOff>
                <xdr:row>124</xdr:row>
                <xdr:rowOff>114300</xdr:rowOff>
              </from>
              <to>
                <xdr:col>11</xdr:col>
                <xdr:colOff>466725</xdr:colOff>
                <xdr:row>124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1" r:id="rId167" name="Check Box 163">
          <controlPr defaultSize="0" autoFill="0" autoLine="0" autoPict="0">
            <anchor moveWithCells="1">
              <from>
                <xdr:col>11</xdr:col>
                <xdr:colOff>228600</xdr:colOff>
                <xdr:row>125</xdr:row>
                <xdr:rowOff>114300</xdr:rowOff>
              </from>
              <to>
                <xdr:col>11</xdr:col>
                <xdr:colOff>466725</xdr:colOff>
                <xdr:row>125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2" r:id="rId168" name="Check Box 164">
          <controlPr defaultSize="0" autoFill="0" autoLine="0" autoPict="0">
            <anchor moveWithCells="1">
              <from>
                <xdr:col>11</xdr:col>
                <xdr:colOff>228600</xdr:colOff>
                <xdr:row>126</xdr:row>
                <xdr:rowOff>114300</xdr:rowOff>
              </from>
              <to>
                <xdr:col>11</xdr:col>
                <xdr:colOff>466725</xdr:colOff>
                <xdr:row>126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3" r:id="rId169" name="Check Box 165">
          <controlPr defaultSize="0" autoFill="0" autoLine="0" autoPict="0">
            <anchor moveWithCells="1">
              <from>
                <xdr:col>11</xdr:col>
                <xdr:colOff>228600</xdr:colOff>
                <xdr:row>127</xdr:row>
                <xdr:rowOff>114300</xdr:rowOff>
              </from>
              <to>
                <xdr:col>11</xdr:col>
                <xdr:colOff>466725</xdr:colOff>
                <xdr:row>127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4" r:id="rId170" name="Check Box 166">
          <controlPr defaultSize="0" autoFill="0" autoLine="0" autoPict="0">
            <anchor moveWithCells="1">
              <from>
                <xdr:col>11</xdr:col>
                <xdr:colOff>228600</xdr:colOff>
                <xdr:row>128</xdr:row>
                <xdr:rowOff>114300</xdr:rowOff>
              </from>
              <to>
                <xdr:col>11</xdr:col>
                <xdr:colOff>466725</xdr:colOff>
                <xdr:row>128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5" r:id="rId171" name="Check Box 167">
          <controlPr defaultSize="0" autoFill="0" autoLine="0" autoPict="0">
            <anchor moveWithCells="1">
              <from>
                <xdr:col>11</xdr:col>
                <xdr:colOff>228600</xdr:colOff>
                <xdr:row>129</xdr:row>
                <xdr:rowOff>114300</xdr:rowOff>
              </from>
              <to>
                <xdr:col>11</xdr:col>
                <xdr:colOff>466725</xdr:colOff>
                <xdr:row>129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6" r:id="rId172" name="Check Box 168">
          <controlPr defaultSize="0" autoFill="0" autoLine="0" autoPict="0">
            <anchor moveWithCells="1">
              <from>
                <xdr:col>11</xdr:col>
                <xdr:colOff>228600</xdr:colOff>
                <xdr:row>130</xdr:row>
                <xdr:rowOff>114300</xdr:rowOff>
              </from>
              <to>
                <xdr:col>11</xdr:col>
                <xdr:colOff>466725</xdr:colOff>
                <xdr:row>130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7" r:id="rId173" name="Check Box 169">
          <controlPr defaultSize="0" autoFill="0" autoLine="0" autoPict="0">
            <anchor moveWithCells="1">
              <from>
                <xdr:col>11</xdr:col>
                <xdr:colOff>228600</xdr:colOff>
                <xdr:row>131</xdr:row>
                <xdr:rowOff>114300</xdr:rowOff>
              </from>
              <to>
                <xdr:col>11</xdr:col>
                <xdr:colOff>466725</xdr:colOff>
                <xdr:row>131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8" r:id="rId174" name="Check Box 170">
          <controlPr defaultSize="0" autoFill="0" autoLine="0" autoPict="0">
            <anchor moveWithCells="1">
              <from>
                <xdr:col>11</xdr:col>
                <xdr:colOff>228600</xdr:colOff>
                <xdr:row>132</xdr:row>
                <xdr:rowOff>114300</xdr:rowOff>
              </from>
              <to>
                <xdr:col>11</xdr:col>
                <xdr:colOff>466725</xdr:colOff>
                <xdr:row>132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9" r:id="rId175" name="Check Box 171">
          <controlPr defaultSize="0" autoFill="0" autoLine="0" autoPict="0">
            <anchor moveWithCells="1">
              <from>
                <xdr:col>11</xdr:col>
                <xdr:colOff>228600</xdr:colOff>
                <xdr:row>133</xdr:row>
                <xdr:rowOff>114300</xdr:rowOff>
              </from>
              <to>
                <xdr:col>11</xdr:col>
                <xdr:colOff>466725</xdr:colOff>
                <xdr:row>133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0" r:id="rId176" name="Check Box 172">
          <controlPr defaultSize="0" autoFill="0" autoLine="0" autoPict="0">
            <anchor moveWithCells="1">
              <from>
                <xdr:col>11</xdr:col>
                <xdr:colOff>228600</xdr:colOff>
                <xdr:row>134</xdr:row>
                <xdr:rowOff>114300</xdr:rowOff>
              </from>
              <to>
                <xdr:col>11</xdr:col>
                <xdr:colOff>466725</xdr:colOff>
                <xdr:row>134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1" r:id="rId177" name="Check Box 173">
          <controlPr defaultSize="0" autoFill="0" autoLine="0" autoPict="0">
            <anchor moveWithCells="1">
              <from>
                <xdr:col>11</xdr:col>
                <xdr:colOff>228600</xdr:colOff>
                <xdr:row>135</xdr:row>
                <xdr:rowOff>114300</xdr:rowOff>
              </from>
              <to>
                <xdr:col>11</xdr:col>
                <xdr:colOff>466725</xdr:colOff>
                <xdr:row>135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2" r:id="rId178" name="Check Box 174">
          <controlPr defaultSize="0" autoFill="0" autoLine="0" autoPict="0">
            <anchor moveWithCells="1">
              <from>
                <xdr:col>11</xdr:col>
                <xdr:colOff>228600</xdr:colOff>
                <xdr:row>136</xdr:row>
                <xdr:rowOff>114300</xdr:rowOff>
              </from>
              <to>
                <xdr:col>11</xdr:col>
                <xdr:colOff>466725</xdr:colOff>
                <xdr:row>136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3" r:id="rId179" name="Check Box 175">
          <controlPr defaultSize="0" autoFill="0" autoLine="0" autoPict="0">
            <anchor moveWithCells="1">
              <from>
                <xdr:col>11</xdr:col>
                <xdr:colOff>228600</xdr:colOff>
                <xdr:row>137</xdr:row>
                <xdr:rowOff>114300</xdr:rowOff>
              </from>
              <to>
                <xdr:col>11</xdr:col>
                <xdr:colOff>466725</xdr:colOff>
                <xdr:row>137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4" r:id="rId180" name="Check Box 176">
          <controlPr defaultSize="0" autoFill="0" autoLine="0" autoPict="0">
            <anchor moveWithCells="1">
              <from>
                <xdr:col>11</xdr:col>
                <xdr:colOff>228600</xdr:colOff>
                <xdr:row>138</xdr:row>
                <xdr:rowOff>114300</xdr:rowOff>
              </from>
              <to>
                <xdr:col>11</xdr:col>
                <xdr:colOff>466725</xdr:colOff>
                <xdr:row>138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5" r:id="rId181" name="Check Box 177">
          <controlPr defaultSize="0" autoFill="0" autoLine="0" autoPict="0">
            <anchor moveWithCells="1">
              <from>
                <xdr:col>11</xdr:col>
                <xdr:colOff>228600</xdr:colOff>
                <xdr:row>139</xdr:row>
                <xdr:rowOff>114300</xdr:rowOff>
              </from>
              <to>
                <xdr:col>11</xdr:col>
                <xdr:colOff>466725</xdr:colOff>
                <xdr:row>139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6" r:id="rId182" name="Check Box 178">
          <controlPr defaultSize="0" autoFill="0" autoLine="0" autoPict="0">
            <anchor moveWithCells="1">
              <from>
                <xdr:col>11</xdr:col>
                <xdr:colOff>228600</xdr:colOff>
                <xdr:row>140</xdr:row>
                <xdr:rowOff>114300</xdr:rowOff>
              </from>
              <to>
                <xdr:col>11</xdr:col>
                <xdr:colOff>466725</xdr:colOff>
                <xdr:row>140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7" r:id="rId183" name="Check Box 179">
          <controlPr defaultSize="0" autoFill="0" autoLine="0" autoPict="0">
            <anchor moveWithCells="1">
              <from>
                <xdr:col>11</xdr:col>
                <xdr:colOff>228600</xdr:colOff>
                <xdr:row>141</xdr:row>
                <xdr:rowOff>114300</xdr:rowOff>
              </from>
              <to>
                <xdr:col>11</xdr:col>
                <xdr:colOff>466725</xdr:colOff>
                <xdr:row>141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8" r:id="rId184" name="Check Box 180">
          <controlPr defaultSize="0" autoFill="0" autoLine="0" autoPict="0">
            <anchor moveWithCells="1">
              <from>
                <xdr:col>11</xdr:col>
                <xdr:colOff>228600</xdr:colOff>
                <xdr:row>142</xdr:row>
                <xdr:rowOff>114300</xdr:rowOff>
              </from>
              <to>
                <xdr:col>11</xdr:col>
                <xdr:colOff>466725</xdr:colOff>
                <xdr:row>142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9" r:id="rId185" name="Check Box 181">
          <controlPr defaultSize="0" autoFill="0" autoLine="0" autoPict="0">
            <anchor moveWithCells="1">
              <from>
                <xdr:col>11</xdr:col>
                <xdr:colOff>228600</xdr:colOff>
                <xdr:row>143</xdr:row>
                <xdr:rowOff>114300</xdr:rowOff>
              </from>
              <to>
                <xdr:col>11</xdr:col>
                <xdr:colOff>466725</xdr:colOff>
                <xdr:row>143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0" r:id="rId186" name="Check Box 182">
          <controlPr defaultSize="0" autoFill="0" autoLine="0" autoPict="0">
            <anchor moveWithCells="1">
              <from>
                <xdr:col>11</xdr:col>
                <xdr:colOff>228600</xdr:colOff>
                <xdr:row>144</xdr:row>
                <xdr:rowOff>114300</xdr:rowOff>
              </from>
              <to>
                <xdr:col>11</xdr:col>
                <xdr:colOff>466725</xdr:colOff>
                <xdr:row>144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1" r:id="rId187" name="Check Box 183">
          <controlPr defaultSize="0" autoFill="0" autoLine="0" autoPict="0">
            <anchor moveWithCells="1">
              <from>
                <xdr:col>11</xdr:col>
                <xdr:colOff>228600</xdr:colOff>
                <xdr:row>145</xdr:row>
                <xdr:rowOff>114300</xdr:rowOff>
              </from>
              <to>
                <xdr:col>11</xdr:col>
                <xdr:colOff>466725</xdr:colOff>
                <xdr:row>145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2" r:id="rId188" name="Check Box 184">
          <controlPr defaultSize="0" autoFill="0" autoLine="0" autoPict="0">
            <anchor moveWithCells="1">
              <from>
                <xdr:col>11</xdr:col>
                <xdr:colOff>228600</xdr:colOff>
                <xdr:row>146</xdr:row>
                <xdr:rowOff>114300</xdr:rowOff>
              </from>
              <to>
                <xdr:col>11</xdr:col>
                <xdr:colOff>466725</xdr:colOff>
                <xdr:row>146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3" r:id="rId189" name="Check Box 185">
          <controlPr defaultSize="0" autoFill="0" autoLine="0" autoPict="0">
            <anchor moveWithCells="1">
              <from>
                <xdr:col>11</xdr:col>
                <xdr:colOff>228600</xdr:colOff>
                <xdr:row>147</xdr:row>
                <xdr:rowOff>114300</xdr:rowOff>
              </from>
              <to>
                <xdr:col>11</xdr:col>
                <xdr:colOff>466725</xdr:colOff>
                <xdr:row>147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4" r:id="rId190" name="Check Box 186">
          <controlPr defaultSize="0" autoFill="0" autoLine="0" autoPict="0">
            <anchor moveWithCells="1">
              <from>
                <xdr:col>11</xdr:col>
                <xdr:colOff>228600</xdr:colOff>
                <xdr:row>148</xdr:row>
                <xdr:rowOff>114300</xdr:rowOff>
              </from>
              <to>
                <xdr:col>11</xdr:col>
                <xdr:colOff>466725</xdr:colOff>
                <xdr:row>148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5" r:id="rId191" name="Check Box 187">
          <controlPr defaultSize="0" autoFill="0" autoLine="0" autoPict="0">
            <anchor moveWithCells="1">
              <from>
                <xdr:col>11</xdr:col>
                <xdr:colOff>228600</xdr:colOff>
                <xdr:row>149</xdr:row>
                <xdr:rowOff>114300</xdr:rowOff>
              </from>
              <to>
                <xdr:col>11</xdr:col>
                <xdr:colOff>466725</xdr:colOff>
                <xdr:row>149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6" r:id="rId192" name="Check Box 188">
          <controlPr defaultSize="0" autoFill="0" autoLine="0" autoPict="0">
            <anchor moveWithCells="1">
              <from>
                <xdr:col>11</xdr:col>
                <xdr:colOff>228600</xdr:colOff>
                <xdr:row>150</xdr:row>
                <xdr:rowOff>114300</xdr:rowOff>
              </from>
              <to>
                <xdr:col>11</xdr:col>
                <xdr:colOff>466725</xdr:colOff>
                <xdr:row>150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7" r:id="rId193" name="Check Box 189">
          <controlPr defaultSize="0" autoFill="0" autoLine="0" autoPict="0">
            <anchor moveWithCells="1">
              <from>
                <xdr:col>11</xdr:col>
                <xdr:colOff>228600</xdr:colOff>
                <xdr:row>151</xdr:row>
                <xdr:rowOff>114300</xdr:rowOff>
              </from>
              <to>
                <xdr:col>11</xdr:col>
                <xdr:colOff>466725</xdr:colOff>
                <xdr:row>151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8" r:id="rId194" name="Check Box 190">
          <controlPr defaultSize="0" autoFill="0" autoLine="0" autoPict="0">
            <anchor moveWithCells="1">
              <from>
                <xdr:col>11</xdr:col>
                <xdr:colOff>228600</xdr:colOff>
                <xdr:row>152</xdr:row>
                <xdr:rowOff>114300</xdr:rowOff>
              </from>
              <to>
                <xdr:col>11</xdr:col>
                <xdr:colOff>466725</xdr:colOff>
                <xdr:row>152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9" r:id="rId195" name="Check Box 191">
          <controlPr defaultSize="0" autoFill="0" autoLine="0" autoPict="0">
            <anchor moveWithCells="1">
              <from>
                <xdr:col>11</xdr:col>
                <xdr:colOff>228600</xdr:colOff>
                <xdr:row>153</xdr:row>
                <xdr:rowOff>114300</xdr:rowOff>
              </from>
              <to>
                <xdr:col>11</xdr:col>
                <xdr:colOff>466725</xdr:colOff>
                <xdr:row>153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0" r:id="rId196" name="Check Box 192">
          <controlPr defaultSize="0" autoFill="0" autoLine="0" autoPict="0">
            <anchor moveWithCells="1">
              <from>
                <xdr:col>11</xdr:col>
                <xdr:colOff>228600</xdr:colOff>
                <xdr:row>154</xdr:row>
                <xdr:rowOff>114300</xdr:rowOff>
              </from>
              <to>
                <xdr:col>11</xdr:col>
                <xdr:colOff>466725</xdr:colOff>
                <xdr:row>154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1" r:id="rId197" name="Check Box 193">
          <controlPr defaultSize="0" autoFill="0" autoLine="0" autoPict="0">
            <anchor moveWithCells="1">
              <from>
                <xdr:col>11</xdr:col>
                <xdr:colOff>228600</xdr:colOff>
                <xdr:row>155</xdr:row>
                <xdr:rowOff>114300</xdr:rowOff>
              </from>
              <to>
                <xdr:col>11</xdr:col>
                <xdr:colOff>466725</xdr:colOff>
                <xdr:row>155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2" r:id="rId198" name="Check Box 194">
          <controlPr defaultSize="0" autoFill="0" autoLine="0" autoPict="0">
            <anchor moveWithCells="1">
              <from>
                <xdr:col>11</xdr:col>
                <xdr:colOff>228600</xdr:colOff>
                <xdr:row>156</xdr:row>
                <xdr:rowOff>114300</xdr:rowOff>
              </from>
              <to>
                <xdr:col>11</xdr:col>
                <xdr:colOff>466725</xdr:colOff>
                <xdr:row>156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3" r:id="rId199" name="Check Box 195">
          <controlPr defaultSize="0" autoFill="0" autoLine="0" autoPict="0">
            <anchor moveWithCells="1">
              <from>
                <xdr:col>11</xdr:col>
                <xdr:colOff>228600</xdr:colOff>
                <xdr:row>157</xdr:row>
                <xdr:rowOff>114300</xdr:rowOff>
              </from>
              <to>
                <xdr:col>11</xdr:col>
                <xdr:colOff>466725</xdr:colOff>
                <xdr:row>157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4" r:id="rId200" name="Check Box 196">
          <controlPr defaultSize="0" autoFill="0" autoLine="0" autoPict="0">
            <anchor moveWithCells="1">
              <from>
                <xdr:col>11</xdr:col>
                <xdr:colOff>228600</xdr:colOff>
                <xdr:row>158</xdr:row>
                <xdr:rowOff>114300</xdr:rowOff>
              </from>
              <to>
                <xdr:col>11</xdr:col>
                <xdr:colOff>466725</xdr:colOff>
                <xdr:row>158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5" r:id="rId201" name="Check Box 197">
          <controlPr defaultSize="0" autoFill="0" autoLine="0" autoPict="0">
            <anchor moveWithCells="1">
              <from>
                <xdr:col>11</xdr:col>
                <xdr:colOff>228600</xdr:colOff>
                <xdr:row>159</xdr:row>
                <xdr:rowOff>114300</xdr:rowOff>
              </from>
              <to>
                <xdr:col>11</xdr:col>
                <xdr:colOff>466725</xdr:colOff>
                <xdr:row>159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6" r:id="rId202" name="Check Box 198">
          <controlPr defaultSize="0" autoFill="0" autoLine="0" autoPict="0">
            <anchor moveWithCells="1">
              <from>
                <xdr:col>11</xdr:col>
                <xdr:colOff>228600</xdr:colOff>
                <xdr:row>160</xdr:row>
                <xdr:rowOff>114300</xdr:rowOff>
              </from>
              <to>
                <xdr:col>11</xdr:col>
                <xdr:colOff>466725</xdr:colOff>
                <xdr:row>160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7" r:id="rId203" name="Check Box 199">
          <controlPr defaultSize="0" autoFill="0" autoLine="0" autoPict="0">
            <anchor moveWithCells="1">
              <from>
                <xdr:col>11</xdr:col>
                <xdr:colOff>228600</xdr:colOff>
                <xdr:row>161</xdr:row>
                <xdr:rowOff>114300</xdr:rowOff>
              </from>
              <to>
                <xdr:col>11</xdr:col>
                <xdr:colOff>466725</xdr:colOff>
                <xdr:row>161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8" r:id="rId204" name="Check Box 200">
          <controlPr defaultSize="0" autoFill="0" autoLine="0" autoPict="0">
            <anchor moveWithCells="1">
              <from>
                <xdr:col>11</xdr:col>
                <xdr:colOff>228600</xdr:colOff>
                <xdr:row>162</xdr:row>
                <xdr:rowOff>114300</xdr:rowOff>
              </from>
              <to>
                <xdr:col>11</xdr:col>
                <xdr:colOff>466725</xdr:colOff>
                <xdr:row>162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9" r:id="rId205" name="Check Box 201">
          <controlPr defaultSize="0" autoFill="0" autoLine="0" autoPict="0">
            <anchor moveWithCells="1">
              <from>
                <xdr:col>11</xdr:col>
                <xdr:colOff>228600</xdr:colOff>
                <xdr:row>163</xdr:row>
                <xdr:rowOff>114300</xdr:rowOff>
              </from>
              <to>
                <xdr:col>11</xdr:col>
                <xdr:colOff>466725</xdr:colOff>
                <xdr:row>163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0" r:id="rId206" name="Check Box 202">
          <controlPr defaultSize="0" autoFill="0" autoLine="0" autoPict="0">
            <anchor moveWithCells="1">
              <from>
                <xdr:col>11</xdr:col>
                <xdr:colOff>228600</xdr:colOff>
                <xdr:row>164</xdr:row>
                <xdr:rowOff>114300</xdr:rowOff>
              </from>
              <to>
                <xdr:col>11</xdr:col>
                <xdr:colOff>466725</xdr:colOff>
                <xdr:row>164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1" r:id="rId207" name="Check Box 203">
          <controlPr defaultSize="0" autoFill="0" autoLine="0" autoPict="0">
            <anchor moveWithCells="1">
              <from>
                <xdr:col>11</xdr:col>
                <xdr:colOff>228600</xdr:colOff>
                <xdr:row>165</xdr:row>
                <xdr:rowOff>114300</xdr:rowOff>
              </from>
              <to>
                <xdr:col>11</xdr:col>
                <xdr:colOff>466725</xdr:colOff>
                <xdr:row>165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2" r:id="rId208" name="Check Box 204">
          <controlPr defaultSize="0" autoFill="0" autoLine="0" autoPict="0">
            <anchor moveWithCells="1">
              <from>
                <xdr:col>11</xdr:col>
                <xdr:colOff>228600</xdr:colOff>
                <xdr:row>166</xdr:row>
                <xdr:rowOff>114300</xdr:rowOff>
              </from>
              <to>
                <xdr:col>11</xdr:col>
                <xdr:colOff>466725</xdr:colOff>
                <xdr:row>166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3" r:id="rId209" name="Check Box 205">
          <controlPr defaultSize="0" autoFill="0" autoLine="0" autoPict="0">
            <anchor moveWithCells="1">
              <from>
                <xdr:col>11</xdr:col>
                <xdr:colOff>228600</xdr:colOff>
                <xdr:row>167</xdr:row>
                <xdr:rowOff>114300</xdr:rowOff>
              </from>
              <to>
                <xdr:col>11</xdr:col>
                <xdr:colOff>466725</xdr:colOff>
                <xdr:row>167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4" r:id="rId210" name="Check Box 206">
          <controlPr defaultSize="0" autoFill="0" autoLine="0" autoPict="0">
            <anchor moveWithCells="1">
              <from>
                <xdr:col>11</xdr:col>
                <xdr:colOff>228600</xdr:colOff>
                <xdr:row>168</xdr:row>
                <xdr:rowOff>114300</xdr:rowOff>
              </from>
              <to>
                <xdr:col>11</xdr:col>
                <xdr:colOff>466725</xdr:colOff>
                <xdr:row>168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5" r:id="rId211" name="Check Box 207">
          <controlPr defaultSize="0" autoFill="0" autoLine="0" autoPict="0">
            <anchor moveWithCells="1">
              <from>
                <xdr:col>11</xdr:col>
                <xdr:colOff>228600</xdr:colOff>
                <xdr:row>169</xdr:row>
                <xdr:rowOff>114300</xdr:rowOff>
              </from>
              <to>
                <xdr:col>11</xdr:col>
                <xdr:colOff>466725</xdr:colOff>
                <xdr:row>169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6" r:id="rId212" name="Check Box 208">
          <controlPr defaultSize="0" autoFill="0" autoLine="0" autoPict="0">
            <anchor moveWithCells="1">
              <from>
                <xdr:col>11</xdr:col>
                <xdr:colOff>228600</xdr:colOff>
                <xdr:row>170</xdr:row>
                <xdr:rowOff>114300</xdr:rowOff>
              </from>
              <to>
                <xdr:col>11</xdr:col>
                <xdr:colOff>466725</xdr:colOff>
                <xdr:row>170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7" r:id="rId213" name="Check Box 209">
          <controlPr defaultSize="0" autoFill="0" autoLine="0" autoPict="0">
            <anchor moveWithCells="1">
              <from>
                <xdr:col>11</xdr:col>
                <xdr:colOff>228600</xdr:colOff>
                <xdr:row>171</xdr:row>
                <xdr:rowOff>114300</xdr:rowOff>
              </from>
              <to>
                <xdr:col>11</xdr:col>
                <xdr:colOff>466725</xdr:colOff>
                <xdr:row>171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8" r:id="rId214" name="Check Box 210">
          <controlPr defaultSize="0" autoFill="0" autoLine="0" autoPict="0">
            <anchor moveWithCells="1">
              <from>
                <xdr:col>11</xdr:col>
                <xdr:colOff>228600</xdr:colOff>
                <xdr:row>172</xdr:row>
                <xdr:rowOff>114300</xdr:rowOff>
              </from>
              <to>
                <xdr:col>11</xdr:col>
                <xdr:colOff>466725</xdr:colOff>
                <xdr:row>172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9" r:id="rId215" name="Check Box 211">
          <controlPr defaultSize="0" autoFill="0" autoLine="0" autoPict="0">
            <anchor moveWithCells="1">
              <from>
                <xdr:col>11</xdr:col>
                <xdr:colOff>228600</xdr:colOff>
                <xdr:row>173</xdr:row>
                <xdr:rowOff>114300</xdr:rowOff>
              </from>
              <to>
                <xdr:col>11</xdr:col>
                <xdr:colOff>466725</xdr:colOff>
                <xdr:row>173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0" r:id="rId216" name="Check Box 212">
          <controlPr defaultSize="0" autoFill="0" autoLine="0" autoPict="0">
            <anchor moveWithCells="1">
              <from>
                <xdr:col>11</xdr:col>
                <xdr:colOff>228600</xdr:colOff>
                <xdr:row>174</xdr:row>
                <xdr:rowOff>114300</xdr:rowOff>
              </from>
              <to>
                <xdr:col>11</xdr:col>
                <xdr:colOff>466725</xdr:colOff>
                <xdr:row>174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1" r:id="rId217" name="Check Box 213">
          <controlPr defaultSize="0" autoFill="0" autoLine="0" autoPict="0">
            <anchor moveWithCells="1">
              <from>
                <xdr:col>11</xdr:col>
                <xdr:colOff>228600</xdr:colOff>
                <xdr:row>175</xdr:row>
                <xdr:rowOff>114300</xdr:rowOff>
              </from>
              <to>
                <xdr:col>11</xdr:col>
                <xdr:colOff>466725</xdr:colOff>
                <xdr:row>175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2" r:id="rId218" name="Check Box 214">
          <controlPr defaultSize="0" autoFill="0" autoLine="0" autoPict="0">
            <anchor moveWithCells="1">
              <from>
                <xdr:col>11</xdr:col>
                <xdr:colOff>228600</xdr:colOff>
                <xdr:row>176</xdr:row>
                <xdr:rowOff>114300</xdr:rowOff>
              </from>
              <to>
                <xdr:col>11</xdr:col>
                <xdr:colOff>466725</xdr:colOff>
                <xdr:row>176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3" r:id="rId219" name="Check Box 215">
          <controlPr defaultSize="0" autoFill="0" autoLine="0" autoPict="0">
            <anchor moveWithCells="1">
              <from>
                <xdr:col>11</xdr:col>
                <xdr:colOff>228600</xdr:colOff>
                <xdr:row>177</xdr:row>
                <xdr:rowOff>114300</xdr:rowOff>
              </from>
              <to>
                <xdr:col>11</xdr:col>
                <xdr:colOff>466725</xdr:colOff>
                <xdr:row>177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4" r:id="rId220" name="Check Box 216">
          <controlPr defaultSize="0" autoFill="0" autoLine="0" autoPict="0">
            <anchor moveWithCells="1">
              <from>
                <xdr:col>11</xdr:col>
                <xdr:colOff>228600</xdr:colOff>
                <xdr:row>178</xdr:row>
                <xdr:rowOff>114300</xdr:rowOff>
              </from>
              <to>
                <xdr:col>11</xdr:col>
                <xdr:colOff>466725</xdr:colOff>
                <xdr:row>178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5" r:id="rId221" name="Check Box 217">
          <controlPr defaultSize="0" autoFill="0" autoLine="0" autoPict="0">
            <anchor moveWithCells="1">
              <from>
                <xdr:col>11</xdr:col>
                <xdr:colOff>228600</xdr:colOff>
                <xdr:row>179</xdr:row>
                <xdr:rowOff>114300</xdr:rowOff>
              </from>
              <to>
                <xdr:col>11</xdr:col>
                <xdr:colOff>466725</xdr:colOff>
                <xdr:row>179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6" r:id="rId222" name="Check Box 218">
          <controlPr defaultSize="0" autoFill="0" autoLine="0" autoPict="0">
            <anchor moveWithCells="1">
              <from>
                <xdr:col>11</xdr:col>
                <xdr:colOff>228600</xdr:colOff>
                <xdr:row>180</xdr:row>
                <xdr:rowOff>114300</xdr:rowOff>
              </from>
              <to>
                <xdr:col>11</xdr:col>
                <xdr:colOff>466725</xdr:colOff>
                <xdr:row>180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7" r:id="rId223" name="Check Box 219">
          <controlPr defaultSize="0" autoFill="0" autoLine="0" autoPict="0">
            <anchor moveWithCells="1">
              <from>
                <xdr:col>11</xdr:col>
                <xdr:colOff>228600</xdr:colOff>
                <xdr:row>181</xdr:row>
                <xdr:rowOff>114300</xdr:rowOff>
              </from>
              <to>
                <xdr:col>11</xdr:col>
                <xdr:colOff>466725</xdr:colOff>
                <xdr:row>181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8" r:id="rId224" name="Check Box 220">
          <controlPr defaultSize="0" autoFill="0" autoLine="0" autoPict="0">
            <anchor moveWithCells="1">
              <from>
                <xdr:col>11</xdr:col>
                <xdr:colOff>228600</xdr:colOff>
                <xdr:row>182</xdr:row>
                <xdr:rowOff>114300</xdr:rowOff>
              </from>
              <to>
                <xdr:col>11</xdr:col>
                <xdr:colOff>466725</xdr:colOff>
                <xdr:row>182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9" r:id="rId225" name="Check Box 221">
          <controlPr defaultSize="0" autoFill="0" autoLine="0" autoPict="0">
            <anchor moveWithCells="1">
              <from>
                <xdr:col>11</xdr:col>
                <xdr:colOff>228600</xdr:colOff>
                <xdr:row>183</xdr:row>
                <xdr:rowOff>114300</xdr:rowOff>
              </from>
              <to>
                <xdr:col>11</xdr:col>
                <xdr:colOff>466725</xdr:colOff>
                <xdr:row>183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0" r:id="rId226" name="Check Box 222">
          <controlPr defaultSize="0" autoFill="0" autoLine="0" autoPict="0">
            <anchor moveWithCells="1">
              <from>
                <xdr:col>11</xdr:col>
                <xdr:colOff>228600</xdr:colOff>
                <xdr:row>184</xdr:row>
                <xdr:rowOff>114300</xdr:rowOff>
              </from>
              <to>
                <xdr:col>11</xdr:col>
                <xdr:colOff>466725</xdr:colOff>
                <xdr:row>184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1" r:id="rId227" name="Check Box 223">
          <controlPr defaultSize="0" autoFill="0" autoLine="0" autoPict="0">
            <anchor moveWithCells="1">
              <from>
                <xdr:col>11</xdr:col>
                <xdr:colOff>228600</xdr:colOff>
                <xdr:row>185</xdr:row>
                <xdr:rowOff>114300</xdr:rowOff>
              </from>
              <to>
                <xdr:col>11</xdr:col>
                <xdr:colOff>466725</xdr:colOff>
                <xdr:row>185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2" r:id="rId228" name="Check Box 224">
          <controlPr defaultSize="0" autoFill="0" autoLine="0" autoPict="0">
            <anchor moveWithCells="1">
              <from>
                <xdr:col>11</xdr:col>
                <xdr:colOff>228600</xdr:colOff>
                <xdr:row>186</xdr:row>
                <xdr:rowOff>114300</xdr:rowOff>
              </from>
              <to>
                <xdr:col>11</xdr:col>
                <xdr:colOff>466725</xdr:colOff>
                <xdr:row>186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3" r:id="rId229" name="Check Box 225">
          <controlPr defaultSize="0" autoFill="0" autoLine="0" autoPict="0">
            <anchor moveWithCells="1">
              <from>
                <xdr:col>11</xdr:col>
                <xdr:colOff>228600</xdr:colOff>
                <xdr:row>187</xdr:row>
                <xdr:rowOff>114300</xdr:rowOff>
              </from>
              <to>
                <xdr:col>11</xdr:col>
                <xdr:colOff>466725</xdr:colOff>
                <xdr:row>187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4" r:id="rId230" name="Check Box 226">
          <controlPr defaultSize="0" autoFill="0" autoLine="0" autoPict="0">
            <anchor moveWithCells="1">
              <from>
                <xdr:col>11</xdr:col>
                <xdr:colOff>228600</xdr:colOff>
                <xdr:row>188</xdr:row>
                <xdr:rowOff>114300</xdr:rowOff>
              </from>
              <to>
                <xdr:col>11</xdr:col>
                <xdr:colOff>466725</xdr:colOff>
                <xdr:row>188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5" r:id="rId231" name="Check Box 227">
          <controlPr defaultSize="0" autoFill="0" autoLine="0" autoPict="0">
            <anchor moveWithCells="1">
              <from>
                <xdr:col>11</xdr:col>
                <xdr:colOff>228600</xdr:colOff>
                <xdr:row>189</xdr:row>
                <xdr:rowOff>114300</xdr:rowOff>
              </from>
              <to>
                <xdr:col>11</xdr:col>
                <xdr:colOff>466725</xdr:colOff>
                <xdr:row>189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6" r:id="rId232" name="Check Box 228">
          <controlPr defaultSize="0" autoFill="0" autoLine="0" autoPict="0">
            <anchor moveWithCells="1">
              <from>
                <xdr:col>11</xdr:col>
                <xdr:colOff>228600</xdr:colOff>
                <xdr:row>190</xdr:row>
                <xdr:rowOff>114300</xdr:rowOff>
              </from>
              <to>
                <xdr:col>11</xdr:col>
                <xdr:colOff>466725</xdr:colOff>
                <xdr:row>190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7" r:id="rId233" name="Check Box 229">
          <controlPr defaultSize="0" autoFill="0" autoLine="0" autoPict="0">
            <anchor moveWithCells="1">
              <from>
                <xdr:col>11</xdr:col>
                <xdr:colOff>228600</xdr:colOff>
                <xdr:row>191</xdr:row>
                <xdr:rowOff>114300</xdr:rowOff>
              </from>
              <to>
                <xdr:col>11</xdr:col>
                <xdr:colOff>466725</xdr:colOff>
                <xdr:row>191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8" r:id="rId234" name="Check Box 230">
          <controlPr defaultSize="0" autoFill="0" autoLine="0" autoPict="0">
            <anchor moveWithCells="1">
              <from>
                <xdr:col>11</xdr:col>
                <xdr:colOff>228600</xdr:colOff>
                <xdr:row>192</xdr:row>
                <xdr:rowOff>114300</xdr:rowOff>
              </from>
              <to>
                <xdr:col>11</xdr:col>
                <xdr:colOff>466725</xdr:colOff>
                <xdr:row>192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9" r:id="rId235" name="Check Box 231">
          <controlPr defaultSize="0" autoFill="0" autoLine="0" autoPict="0">
            <anchor moveWithCells="1">
              <from>
                <xdr:col>11</xdr:col>
                <xdr:colOff>228600</xdr:colOff>
                <xdr:row>193</xdr:row>
                <xdr:rowOff>114300</xdr:rowOff>
              </from>
              <to>
                <xdr:col>11</xdr:col>
                <xdr:colOff>466725</xdr:colOff>
                <xdr:row>193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0" r:id="rId236" name="Check Box 232">
          <controlPr defaultSize="0" autoFill="0" autoLine="0" autoPict="0">
            <anchor moveWithCells="1">
              <from>
                <xdr:col>11</xdr:col>
                <xdr:colOff>228600</xdr:colOff>
                <xdr:row>194</xdr:row>
                <xdr:rowOff>114300</xdr:rowOff>
              </from>
              <to>
                <xdr:col>11</xdr:col>
                <xdr:colOff>466725</xdr:colOff>
                <xdr:row>194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1" r:id="rId237" name="Check Box 233">
          <controlPr defaultSize="0" autoFill="0" autoLine="0" autoPict="0">
            <anchor moveWithCells="1">
              <from>
                <xdr:col>11</xdr:col>
                <xdr:colOff>228600</xdr:colOff>
                <xdr:row>195</xdr:row>
                <xdr:rowOff>114300</xdr:rowOff>
              </from>
              <to>
                <xdr:col>11</xdr:col>
                <xdr:colOff>466725</xdr:colOff>
                <xdr:row>195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2" r:id="rId238" name="Check Box 234">
          <controlPr defaultSize="0" autoFill="0" autoLine="0" autoPict="0">
            <anchor moveWithCells="1">
              <from>
                <xdr:col>11</xdr:col>
                <xdr:colOff>228600</xdr:colOff>
                <xdr:row>196</xdr:row>
                <xdr:rowOff>114300</xdr:rowOff>
              </from>
              <to>
                <xdr:col>11</xdr:col>
                <xdr:colOff>466725</xdr:colOff>
                <xdr:row>196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3" r:id="rId239" name="Check Box 235">
          <controlPr defaultSize="0" autoFill="0" autoLine="0" autoPict="0">
            <anchor moveWithCells="1">
              <from>
                <xdr:col>11</xdr:col>
                <xdr:colOff>228600</xdr:colOff>
                <xdr:row>197</xdr:row>
                <xdr:rowOff>114300</xdr:rowOff>
              </from>
              <to>
                <xdr:col>11</xdr:col>
                <xdr:colOff>466725</xdr:colOff>
                <xdr:row>197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4" r:id="rId240" name="Check Box 236">
          <controlPr defaultSize="0" autoFill="0" autoLine="0" autoPict="0">
            <anchor moveWithCells="1">
              <from>
                <xdr:col>11</xdr:col>
                <xdr:colOff>228600</xdr:colOff>
                <xdr:row>198</xdr:row>
                <xdr:rowOff>114300</xdr:rowOff>
              </from>
              <to>
                <xdr:col>11</xdr:col>
                <xdr:colOff>466725</xdr:colOff>
                <xdr:row>198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5" r:id="rId241" name="Check Box 237">
          <controlPr defaultSize="0" autoFill="0" autoLine="0" autoPict="0">
            <anchor moveWithCells="1">
              <from>
                <xdr:col>11</xdr:col>
                <xdr:colOff>228600</xdr:colOff>
                <xdr:row>199</xdr:row>
                <xdr:rowOff>114300</xdr:rowOff>
              </from>
              <to>
                <xdr:col>11</xdr:col>
                <xdr:colOff>466725</xdr:colOff>
                <xdr:row>199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6" r:id="rId242" name="Check Box 238">
          <controlPr defaultSize="0" autoFill="0" autoLine="0" autoPict="0">
            <anchor moveWithCells="1">
              <from>
                <xdr:col>11</xdr:col>
                <xdr:colOff>228600</xdr:colOff>
                <xdr:row>200</xdr:row>
                <xdr:rowOff>114300</xdr:rowOff>
              </from>
              <to>
                <xdr:col>11</xdr:col>
                <xdr:colOff>466725</xdr:colOff>
                <xdr:row>200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7" r:id="rId243" name="Check Box 239">
          <controlPr defaultSize="0" autoFill="0" autoLine="0" autoPict="0">
            <anchor moveWithCells="1">
              <from>
                <xdr:col>11</xdr:col>
                <xdr:colOff>228600</xdr:colOff>
                <xdr:row>201</xdr:row>
                <xdr:rowOff>114300</xdr:rowOff>
              </from>
              <to>
                <xdr:col>11</xdr:col>
                <xdr:colOff>466725</xdr:colOff>
                <xdr:row>201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8" r:id="rId244" name="Check Box 240">
          <controlPr defaultSize="0" autoFill="0" autoLine="0" autoPict="0">
            <anchor moveWithCells="1">
              <from>
                <xdr:col>11</xdr:col>
                <xdr:colOff>228600</xdr:colOff>
                <xdr:row>202</xdr:row>
                <xdr:rowOff>114300</xdr:rowOff>
              </from>
              <to>
                <xdr:col>11</xdr:col>
                <xdr:colOff>466725</xdr:colOff>
                <xdr:row>202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9" r:id="rId245" name="Check Box 241">
          <controlPr defaultSize="0" autoFill="0" autoLine="0" autoPict="0">
            <anchor moveWithCells="1">
              <from>
                <xdr:col>11</xdr:col>
                <xdr:colOff>228600</xdr:colOff>
                <xdr:row>203</xdr:row>
                <xdr:rowOff>114300</xdr:rowOff>
              </from>
              <to>
                <xdr:col>11</xdr:col>
                <xdr:colOff>466725</xdr:colOff>
                <xdr:row>203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0" r:id="rId246" name="Check Box 242">
          <controlPr defaultSize="0" autoFill="0" autoLine="0" autoPict="0">
            <anchor moveWithCells="1">
              <from>
                <xdr:col>11</xdr:col>
                <xdr:colOff>228600</xdr:colOff>
                <xdr:row>204</xdr:row>
                <xdr:rowOff>114300</xdr:rowOff>
              </from>
              <to>
                <xdr:col>11</xdr:col>
                <xdr:colOff>466725</xdr:colOff>
                <xdr:row>204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1" r:id="rId247" name="Check Box 243">
          <controlPr defaultSize="0" autoFill="0" autoLine="0" autoPict="0">
            <anchor moveWithCells="1">
              <from>
                <xdr:col>11</xdr:col>
                <xdr:colOff>228600</xdr:colOff>
                <xdr:row>205</xdr:row>
                <xdr:rowOff>114300</xdr:rowOff>
              </from>
              <to>
                <xdr:col>11</xdr:col>
                <xdr:colOff>466725</xdr:colOff>
                <xdr:row>205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2" r:id="rId248" name="Check Box 244">
          <controlPr defaultSize="0" autoFill="0" autoLine="0" autoPict="0">
            <anchor moveWithCells="1">
              <from>
                <xdr:col>11</xdr:col>
                <xdr:colOff>228600</xdr:colOff>
                <xdr:row>206</xdr:row>
                <xdr:rowOff>114300</xdr:rowOff>
              </from>
              <to>
                <xdr:col>11</xdr:col>
                <xdr:colOff>466725</xdr:colOff>
                <xdr:row>206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3" r:id="rId249" name="Check Box 245">
          <controlPr defaultSize="0" autoFill="0" autoLine="0" autoPict="0">
            <anchor moveWithCells="1">
              <from>
                <xdr:col>11</xdr:col>
                <xdr:colOff>228600</xdr:colOff>
                <xdr:row>207</xdr:row>
                <xdr:rowOff>114300</xdr:rowOff>
              </from>
              <to>
                <xdr:col>11</xdr:col>
                <xdr:colOff>466725</xdr:colOff>
                <xdr:row>207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4" r:id="rId250" name="Check Box 246">
          <controlPr defaultSize="0" autoFill="0" autoLine="0" autoPict="0">
            <anchor moveWithCells="1">
              <from>
                <xdr:col>11</xdr:col>
                <xdr:colOff>228600</xdr:colOff>
                <xdr:row>208</xdr:row>
                <xdr:rowOff>114300</xdr:rowOff>
              </from>
              <to>
                <xdr:col>11</xdr:col>
                <xdr:colOff>466725</xdr:colOff>
                <xdr:row>208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5" r:id="rId251" name="Check Box 247">
          <controlPr defaultSize="0" autoFill="0" autoLine="0" autoPict="0">
            <anchor moveWithCells="1">
              <from>
                <xdr:col>11</xdr:col>
                <xdr:colOff>228600</xdr:colOff>
                <xdr:row>209</xdr:row>
                <xdr:rowOff>114300</xdr:rowOff>
              </from>
              <to>
                <xdr:col>11</xdr:col>
                <xdr:colOff>466725</xdr:colOff>
                <xdr:row>209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6" r:id="rId252" name="Check Box 248">
          <controlPr defaultSize="0" autoFill="0" autoLine="0" autoPict="0">
            <anchor moveWithCells="1">
              <from>
                <xdr:col>11</xdr:col>
                <xdr:colOff>228600</xdr:colOff>
                <xdr:row>210</xdr:row>
                <xdr:rowOff>114300</xdr:rowOff>
              </from>
              <to>
                <xdr:col>11</xdr:col>
                <xdr:colOff>466725</xdr:colOff>
                <xdr:row>210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7" r:id="rId253" name="Check Box 249">
          <controlPr defaultSize="0" autoFill="0" autoLine="0" autoPict="0">
            <anchor moveWithCells="1">
              <from>
                <xdr:col>11</xdr:col>
                <xdr:colOff>228600</xdr:colOff>
                <xdr:row>211</xdr:row>
                <xdr:rowOff>114300</xdr:rowOff>
              </from>
              <to>
                <xdr:col>11</xdr:col>
                <xdr:colOff>466725</xdr:colOff>
                <xdr:row>211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8" r:id="rId254" name="Check Box 250">
          <controlPr defaultSize="0" autoFill="0" autoLine="0" autoPict="0">
            <anchor moveWithCells="1">
              <from>
                <xdr:col>11</xdr:col>
                <xdr:colOff>228600</xdr:colOff>
                <xdr:row>212</xdr:row>
                <xdr:rowOff>114300</xdr:rowOff>
              </from>
              <to>
                <xdr:col>11</xdr:col>
                <xdr:colOff>466725</xdr:colOff>
                <xdr:row>212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9" r:id="rId255" name="Check Box 251">
          <controlPr defaultSize="0" autoFill="0" autoLine="0" autoPict="0">
            <anchor moveWithCells="1">
              <from>
                <xdr:col>11</xdr:col>
                <xdr:colOff>228600</xdr:colOff>
                <xdr:row>213</xdr:row>
                <xdr:rowOff>114300</xdr:rowOff>
              </from>
              <to>
                <xdr:col>11</xdr:col>
                <xdr:colOff>466725</xdr:colOff>
                <xdr:row>213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0" r:id="rId256" name="Check Box 252">
          <controlPr defaultSize="0" autoFill="0" autoLine="0" autoPict="0">
            <anchor moveWithCells="1">
              <from>
                <xdr:col>11</xdr:col>
                <xdr:colOff>228600</xdr:colOff>
                <xdr:row>214</xdr:row>
                <xdr:rowOff>114300</xdr:rowOff>
              </from>
              <to>
                <xdr:col>11</xdr:col>
                <xdr:colOff>466725</xdr:colOff>
                <xdr:row>214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1" r:id="rId257" name="Check Box 253">
          <controlPr defaultSize="0" autoFill="0" autoLine="0" autoPict="0">
            <anchor moveWithCells="1">
              <from>
                <xdr:col>11</xdr:col>
                <xdr:colOff>228600</xdr:colOff>
                <xdr:row>215</xdr:row>
                <xdr:rowOff>114300</xdr:rowOff>
              </from>
              <to>
                <xdr:col>11</xdr:col>
                <xdr:colOff>466725</xdr:colOff>
                <xdr:row>215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2" r:id="rId258" name="Check Box 254">
          <controlPr defaultSize="0" autoFill="0" autoLine="0" autoPict="0">
            <anchor moveWithCells="1">
              <from>
                <xdr:col>11</xdr:col>
                <xdr:colOff>228600</xdr:colOff>
                <xdr:row>216</xdr:row>
                <xdr:rowOff>114300</xdr:rowOff>
              </from>
              <to>
                <xdr:col>11</xdr:col>
                <xdr:colOff>466725</xdr:colOff>
                <xdr:row>216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3" r:id="rId259" name="Check Box 255">
          <controlPr defaultSize="0" autoFill="0" autoLine="0" autoPict="0">
            <anchor moveWithCells="1">
              <from>
                <xdr:col>11</xdr:col>
                <xdr:colOff>228600</xdr:colOff>
                <xdr:row>217</xdr:row>
                <xdr:rowOff>114300</xdr:rowOff>
              </from>
              <to>
                <xdr:col>11</xdr:col>
                <xdr:colOff>466725</xdr:colOff>
                <xdr:row>217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4" r:id="rId260" name="Check Box 256">
          <controlPr defaultSize="0" autoFill="0" autoLine="0" autoPict="0">
            <anchor moveWithCells="1">
              <from>
                <xdr:col>11</xdr:col>
                <xdr:colOff>228600</xdr:colOff>
                <xdr:row>218</xdr:row>
                <xdr:rowOff>114300</xdr:rowOff>
              </from>
              <to>
                <xdr:col>11</xdr:col>
                <xdr:colOff>466725</xdr:colOff>
                <xdr:row>218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5" r:id="rId261" name="Check Box 257">
          <controlPr defaultSize="0" autoFill="0" autoLine="0" autoPict="0">
            <anchor moveWithCells="1">
              <from>
                <xdr:col>11</xdr:col>
                <xdr:colOff>228600</xdr:colOff>
                <xdr:row>219</xdr:row>
                <xdr:rowOff>114300</xdr:rowOff>
              </from>
              <to>
                <xdr:col>11</xdr:col>
                <xdr:colOff>466725</xdr:colOff>
                <xdr:row>219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6" r:id="rId262" name="Check Box 258">
          <controlPr defaultSize="0" autoFill="0" autoLine="0" autoPict="0">
            <anchor moveWithCells="1">
              <from>
                <xdr:col>11</xdr:col>
                <xdr:colOff>228600</xdr:colOff>
                <xdr:row>220</xdr:row>
                <xdr:rowOff>114300</xdr:rowOff>
              </from>
              <to>
                <xdr:col>11</xdr:col>
                <xdr:colOff>466725</xdr:colOff>
                <xdr:row>220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7" r:id="rId263" name="Check Box 259">
          <controlPr defaultSize="0" autoFill="0" autoLine="0" autoPict="0">
            <anchor moveWithCells="1">
              <from>
                <xdr:col>11</xdr:col>
                <xdr:colOff>228600</xdr:colOff>
                <xdr:row>221</xdr:row>
                <xdr:rowOff>114300</xdr:rowOff>
              </from>
              <to>
                <xdr:col>11</xdr:col>
                <xdr:colOff>466725</xdr:colOff>
                <xdr:row>221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8" r:id="rId264" name="Check Box 260">
          <controlPr defaultSize="0" autoFill="0" autoLine="0" autoPict="0">
            <anchor moveWithCells="1">
              <from>
                <xdr:col>11</xdr:col>
                <xdr:colOff>228600</xdr:colOff>
                <xdr:row>222</xdr:row>
                <xdr:rowOff>114300</xdr:rowOff>
              </from>
              <to>
                <xdr:col>11</xdr:col>
                <xdr:colOff>466725</xdr:colOff>
                <xdr:row>222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9" r:id="rId265" name="Check Box 261">
          <controlPr defaultSize="0" autoFill="0" autoLine="0" autoPict="0">
            <anchor moveWithCells="1">
              <from>
                <xdr:col>11</xdr:col>
                <xdr:colOff>228600</xdr:colOff>
                <xdr:row>223</xdr:row>
                <xdr:rowOff>114300</xdr:rowOff>
              </from>
              <to>
                <xdr:col>11</xdr:col>
                <xdr:colOff>466725</xdr:colOff>
                <xdr:row>223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0" r:id="rId266" name="Check Box 262">
          <controlPr defaultSize="0" autoFill="0" autoLine="0" autoPict="0">
            <anchor moveWithCells="1">
              <from>
                <xdr:col>11</xdr:col>
                <xdr:colOff>228600</xdr:colOff>
                <xdr:row>224</xdr:row>
                <xdr:rowOff>114300</xdr:rowOff>
              </from>
              <to>
                <xdr:col>11</xdr:col>
                <xdr:colOff>466725</xdr:colOff>
                <xdr:row>224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1" r:id="rId267" name="Check Box 263">
          <controlPr defaultSize="0" autoFill="0" autoLine="0" autoPict="0">
            <anchor moveWithCells="1">
              <from>
                <xdr:col>11</xdr:col>
                <xdr:colOff>228600</xdr:colOff>
                <xdr:row>225</xdr:row>
                <xdr:rowOff>114300</xdr:rowOff>
              </from>
              <to>
                <xdr:col>11</xdr:col>
                <xdr:colOff>466725</xdr:colOff>
                <xdr:row>225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2" r:id="rId268" name="Check Box 264">
          <controlPr defaultSize="0" autoFill="0" autoLine="0" autoPict="0">
            <anchor moveWithCells="1">
              <from>
                <xdr:col>11</xdr:col>
                <xdr:colOff>228600</xdr:colOff>
                <xdr:row>226</xdr:row>
                <xdr:rowOff>114300</xdr:rowOff>
              </from>
              <to>
                <xdr:col>11</xdr:col>
                <xdr:colOff>466725</xdr:colOff>
                <xdr:row>226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3" r:id="rId269" name="Check Box 265">
          <controlPr defaultSize="0" autoFill="0" autoLine="0" autoPict="0">
            <anchor moveWithCells="1">
              <from>
                <xdr:col>11</xdr:col>
                <xdr:colOff>228600</xdr:colOff>
                <xdr:row>227</xdr:row>
                <xdr:rowOff>114300</xdr:rowOff>
              </from>
              <to>
                <xdr:col>11</xdr:col>
                <xdr:colOff>466725</xdr:colOff>
                <xdr:row>227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4" r:id="rId270" name="Check Box 266">
          <controlPr defaultSize="0" autoFill="0" autoLine="0" autoPict="0">
            <anchor moveWithCells="1">
              <from>
                <xdr:col>11</xdr:col>
                <xdr:colOff>228600</xdr:colOff>
                <xdr:row>228</xdr:row>
                <xdr:rowOff>114300</xdr:rowOff>
              </from>
              <to>
                <xdr:col>11</xdr:col>
                <xdr:colOff>466725</xdr:colOff>
                <xdr:row>228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5" r:id="rId271" name="Check Box 267">
          <controlPr defaultSize="0" autoFill="0" autoLine="0" autoPict="0">
            <anchor moveWithCells="1">
              <from>
                <xdr:col>11</xdr:col>
                <xdr:colOff>228600</xdr:colOff>
                <xdr:row>229</xdr:row>
                <xdr:rowOff>114300</xdr:rowOff>
              </from>
              <to>
                <xdr:col>11</xdr:col>
                <xdr:colOff>466725</xdr:colOff>
                <xdr:row>229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6" r:id="rId272" name="Check Box 268">
          <controlPr defaultSize="0" autoFill="0" autoLine="0" autoPict="0">
            <anchor moveWithCells="1">
              <from>
                <xdr:col>11</xdr:col>
                <xdr:colOff>228600</xdr:colOff>
                <xdr:row>230</xdr:row>
                <xdr:rowOff>114300</xdr:rowOff>
              </from>
              <to>
                <xdr:col>11</xdr:col>
                <xdr:colOff>466725</xdr:colOff>
                <xdr:row>230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7" r:id="rId273" name="Check Box 269">
          <controlPr defaultSize="0" autoFill="0" autoLine="0" autoPict="0">
            <anchor moveWithCells="1">
              <from>
                <xdr:col>11</xdr:col>
                <xdr:colOff>228600</xdr:colOff>
                <xdr:row>231</xdr:row>
                <xdr:rowOff>114300</xdr:rowOff>
              </from>
              <to>
                <xdr:col>11</xdr:col>
                <xdr:colOff>466725</xdr:colOff>
                <xdr:row>231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8" r:id="rId274" name="Check Box 270">
          <controlPr defaultSize="0" autoFill="0" autoLine="0" autoPict="0">
            <anchor moveWithCells="1">
              <from>
                <xdr:col>11</xdr:col>
                <xdr:colOff>228600</xdr:colOff>
                <xdr:row>232</xdr:row>
                <xdr:rowOff>114300</xdr:rowOff>
              </from>
              <to>
                <xdr:col>11</xdr:col>
                <xdr:colOff>466725</xdr:colOff>
                <xdr:row>232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9" r:id="rId275" name="Check Box 271">
          <controlPr defaultSize="0" autoFill="0" autoLine="0" autoPict="0">
            <anchor moveWithCells="1">
              <from>
                <xdr:col>11</xdr:col>
                <xdr:colOff>228600</xdr:colOff>
                <xdr:row>233</xdr:row>
                <xdr:rowOff>114300</xdr:rowOff>
              </from>
              <to>
                <xdr:col>11</xdr:col>
                <xdr:colOff>466725</xdr:colOff>
                <xdr:row>233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0" r:id="rId276" name="Check Box 272">
          <controlPr defaultSize="0" autoFill="0" autoLine="0" autoPict="0">
            <anchor moveWithCells="1">
              <from>
                <xdr:col>11</xdr:col>
                <xdr:colOff>228600</xdr:colOff>
                <xdr:row>234</xdr:row>
                <xdr:rowOff>114300</xdr:rowOff>
              </from>
              <to>
                <xdr:col>11</xdr:col>
                <xdr:colOff>466725</xdr:colOff>
                <xdr:row>234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1" r:id="rId277" name="Check Box 273">
          <controlPr defaultSize="0" autoFill="0" autoLine="0" autoPict="0">
            <anchor moveWithCells="1">
              <from>
                <xdr:col>11</xdr:col>
                <xdr:colOff>228600</xdr:colOff>
                <xdr:row>235</xdr:row>
                <xdr:rowOff>114300</xdr:rowOff>
              </from>
              <to>
                <xdr:col>11</xdr:col>
                <xdr:colOff>466725</xdr:colOff>
                <xdr:row>235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2" r:id="rId278" name="Check Box 274">
          <controlPr defaultSize="0" autoFill="0" autoLine="0" autoPict="0">
            <anchor moveWithCells="1">
              <from>
                <xdr:col>11</xdr:col>
                <xdr:colOff>228600</xdr:colOff>
                <xdr:row>236</xdr:row>
                <xdr:rowOff>114300</xdr:rowOff>
              </from>
              <to>
                <xdr:col>11</xdr:col>
                <xdr:colOff>466725</xdr:colOff>
                <xdr:row>236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3" r:id="rId279" name="Check Box 275">
          <controlPr defaultSize="0" autoFill="0" autoLine="0" autoPict="0">
            <anchor moveWithCells="1">
              <from>
                <xdr:col>11</xdr:col>
                <xdr:colOff>228600</xdr:colOff>
                <xdr:row>237</xdr:row>
                <xdr:rowOff>114300</xdr:rowOff>
              </from>
              <to>
                <xdr:col>11</xdr:col>
                <xdr:colOff>466725</xdr:colOff>
                <xdr:row>237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4" r:id="rId280" name="Check Box 276">
          <controlPr defaultSize="0" autoFill="0" autoLine="0" autoPict="0">
            <anchor moveWithCells="1">
              <from>
                <xdr:col>11</xdr:col>
                <xdr:colOff>228600</xdr:colOff>
                <xdr:row>238</xdr:row>
                <xdr:rowOff>114300</xdr:rowOff>
              </from>
              <to>
                <xdr:col>11</xdr:col>
                <xdr:colOff>466725</xdr:colOff>
                <xdr:row>238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5" r:id="rId281" name="Check Box 277">
          <controlPr defaultSize="0" autoFill="0" autoLine="0" autoPict="0">
            <anchor moveWithCells="1">
              <from>
                <xdr:col>11</xdr:col>
                <xdr:colOff>228600</xdr:colOff>
                <xdr:row>239</xdr:row>
                <xdr:rowOff>114300</xdr:rowOff>
              </from>
              <to>
                <xdr:col>11</xdr:col>
                <xdr:colOff>466725</xdr:colOff>
                <xdr:row>239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6" r:id="rId282" name="Check Box 278">
          <controlPr defaultSize="0" autoFill="0" autoLine="0" autoPict="0">
            <anchor moveWithCells="1">
              <from>
                <xdr:col>11</xdr:col>
                <xdr:colOff>228600</xdr:colOff>
                <xdr:row>240</xdr:row>
                <xdr:rowOff>114300</xdr:rowOff>
              </from>
              <to>
                <xdr:col>11</xdr:col>
                <xdr:colOff>466725</xdr:colOff>
                <xdr:row>240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7" r:id="rId283" name="Check Box 279">
          <controlPr defaultSize="0" autoFill="0" autoLine="0" autoPict="0">
            <anchor moveWithCells="1">
              <from>
                <xdr:col>11</xdr:col>
                <xdr:colOff>228600</xdr:colOff>
                <xdr:row>241</xdr:row>
                <xdr:rowOff>114300</xdr:rowOff>
              </from>
              <to>
                <xdr:col>11</xdr:col>
                <xdr:colOff>466725</xdr:colOff>
                <xdr:row>241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8" r:id="rId284" name="Check Box 280">
          <controlPr defaultSize="0" autoFill="0" autoLine="0" autoPict="0">
            <anchor moveWithCells="1">
              <from>
                <xdr:col>11</xdr:col>
                <xdr:colOff>228600</xdr:colOff>
                <xdr:row>242</xdr:row>
                <xdr:rowOff>114300</xdr:rowOff>
              </from>
              <to>
                <xdr:col>11</xdr:col>
                <xdr:colOff>466725</xdr:colOff>
                <xdr:row>242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9" r:id="rId285" name="Check Box 281">
          <controlPr defaultSize="0" autoFill="0" autoLine="0" autoPict="0">
            <anchor moveWithCells="1">
              <from>
                <xdr:col>11</xdr:col>
                <xdr:colOff>228600</xdr:colOff>
                <xdr:row>243</xdr:row>
                <xdr:rowOff>114300</xdr:rowOff>
              </from>
              <to>
                <xdr:col>11</xdr:col>
                <xdr:colOff>466725</xdr:colOff>
                <xdr:row>243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0" r:id="rId286" name="Check Box 282">
          <controlPr defaultSize="0" autoFill="0" autoLine="0" autoPict="0">
            <anchor moveWithCells="1">
              <from>
                <xdr:col>11</xdr:col>
                <xdr:colOff>228600</xdr:colOff>
                <xdr:row>244</xdr:row>
                <xdr:rowOff>114300</xdr:rowOff>
              </from>
              <to>
                <xdr:col>11</xdr:col>
                <xdr:colOff>466725</xdr:colOff>
                <xdr:row>244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1" r:id="rId287" name="Check Box 283">
          <controlPr defaultSize="0" autoFill="0" autoLine="0" autoPict="0">
            <anchor moveWithCells="1">
              <from>
                <xdr:col>11</xdr:col>
                <xdr:colOff>228600</xdr:colOff>
                <xdr:row>245</xdr:row>
                <xdr:rowOff>114300</xdr:rowOff>
              </from>
              <to>
                <xdr:col>11</xdr:col>
                <xdr:colOff>466725</xdr:colOff>
                <xdr:row>245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2" r:id="rId288" name="Check Box 284">
          <controlPr defaultSize="0" autoFill="0" autoLine="0" autoPict="0">
            <anchor moveWithCells="1">
              <from>
                <xdr:col>11</xdr:col>
                <xdr:colOff>228600</xdr:colOff>
                <xdr:row>246</xdr:row>
                <xdr:rowOff>114300</xdr:rowOff>
              </from>
              <to>
                <xdr:col>11</xdr:col>
                <xdr:colOff>466725</xdr:colOff>
                <xdr:row>246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3" r:id="rId289" name="Check Box 285">
          <controlPr defaultSize="0" autoFill="0" autoLine="0" autoPict="0">
            <anchor moveWithCells="1">
              <from>
                <xdr:col>11</xdr:col>
                <xdr:colOff>228600</xdr:colOff>
                <xdr:row>247</xdr:row>
                <xdr:rowOff>114300</xdr:rowOff>
              </from>
              <to>
                <xdr:col>11</xdr:col>
                <xdr:colOff>466725</xdr:colOff>
                <xdr:row>247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4" r:id="rId290" name="Check Box 286">
          <controlPr defaultSize="0" autoFill="0" autoLine="0" autoPict="0">
            <anchor moveWithCells="1">
              <from>
                <xdr:col>11</xdr:col>
                <xdr:colOff>228600</xdr:colOff>
                <xdr:row>248</xdr:row>
                <xdr:rowOff>114300</xdr:rowOff>
              </from>
              <to>
                <xdr:col>11</xdr:col>
                <xdr:colOff>466725</xdr:colOff>
                <xdr:row>248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5" r:id="rId291" name="Check Box 287">
          <controlPr defaultSize="0" autoFill="0" autoLine="0" autoPict="0">
            <anchor moveWithCells="1">
              <from>
                <xdr:col>11</xdr:col>
                <xdr:colOff>228600</xdr:colOff>
                <xdr:row>249</xdr:row>
                <xdr:rowOff>114300</xdr:rowOff>
              </from>
              <to>
                <xdr:col>11</xdr:col>
                <xdr:colOff>466725</xdr:colOff>
                <xdr:row>249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6" r:id="rId292" name="Check Box 288">
          <controlPr defaultSize="0" autoFill="0" autoLine="0" autoPict="0">
            <anchor moveWithCells="1">
              <from>
                <xdr:col>11</xdr:col>
                <xdr:colOff>228600</xdr:colOff>
                <xdr:row>250</xdr:row>
                <xdr:rowOff>114300</xdr:rowOff>
              </from>
              <to>
                <xdr:col>11</xdr:col>
                <xdr:colOff>466725</xdr:colOff>
                <xdr:row>250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7" r:id="rId293" name="Check Box 289">
          <controlPr defaultSize="0" autoFill="0" autoLine="0" autoPict="0">
            <anchor moveWithCells="1">
              <from>
                <xdr:col>11</xdr:col>
                <xdr:colOff>228600</xdr:colOff>
                <xdr:row>251</xdr:row>
                <xdr:rowOff>114300</xdr:rowOff>
              </from>
              <to>
                <xdr:col>11</xdr:col>
                <xdr:colOff>466725</xdr:colOff>
                <xdr:row>251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8" r:id="rId294" name="Check Box 290">
          <controlPr defaultSize="0" autoFill="0" autoLine="0" autoPict="0">
            <anchor moveWithCells="1">
              <from>
                <xdr:col>11</xdr:col>
                <xdr:colOff>228600</xdr:colOff>
                <xdr:row>252</xdr:row>
                <xdr:rowOff>114300</xdr:rowOff>
              </from>
              <to>
                <xdr:col>11</xdr:col>
                <xdr:colOff>466725</xdr:colOff>
                <xdr:row>252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9" r:id="rId295" name="Check Box 291">
          <controlPr defaultSize="0" autoFill="0" autoLine="0" autoPict="0">
            <anchor moveWithCells="1">
              <from>
                <xdr:col>11</xdr:col>
                <xdr:colOff>228600</xdr:colOff>
                <xdr:row>253</xdr:row>
                <xdr:rowOff>114300</xdr:rowOff>
              </from>
              <to>
                <xdr:col>11</xdr:col>
                <xdr:colOff>466725</xdr:colOff>
                <xdr:row>253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0" r:id="rId296" name="Check Box 292">
          <controlPr defaultSize="0" autoFill="0" autoLine="0" autoPict="0">
            <anchor moveWithCells="1">
              <from>
                <xdr:col>11</xdr:col>
                <xdr:colOff>228600</xdr:colOff>
                <xdr:row>254</xdr:row>
                <xdr:rowOff>114300</xdr:rowOff>
              </from>
              <to>
                <xdr:col>11</xdr:col>
                <xdr:colOff>466725</xdr:colOff>
                <xdr:row>254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1" r:id="rId297" name="Check Box 293">
          <controlPr defaultSize="0" autoFill="0" autoLine="0" autoPict="0">
            <anchor moveWithCells="1">
              <from>
                <xdr:col>11</xdr:col>
                <xdr:colOff>228600</xdr:colOff>
                <xdr:row>255</xdr:row>
                <xdr:rowOff>114300</xdr:rowOff>
              </from>
              <to>
                <xdr:col>11</xdr:col>
                <xdr:colOff>466725</xdr:colOff>
                <xdr:row>255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2" r:id="rId298" name="Check Box 294">
          <controlPr defaultSize="0" autoFill="0" autoLine="0" autoPict="0">
            <anchor moveWithCells="1">
              <from>
                <xdr:col>11</xdr:col>
                <xdr:colOff>228600</xdr:colOff>
                <xdr:row>256</xdr:row>
                <xdr:rowOff>114300</xdr:rowOff>
              </from>
              <to>
                <xdr:col>11</xdr:col>
                <xdr:colOff>466725</xdr:colOff>
                <xdr:row>256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3" r:id="rId299" name="Check Box 295">
          <controlPr defaultSize="0" autoFill="0" autoLine="0" autoPict="0">
            <anchor moveWithCells="1">
              <from>
                <xdr:col>11</xdr:col>
                <xdr:colOff>228600</xdr:colOff>
                <xdr:row>257</xdr:row>
                <xdr:rowOff>114300</xdr:rowOff>
              </from>
              <to>
                <xdr:col>11</xdr:col>
                <xdr:colOff>466725</xdr:colOff>
                <xdr:row>257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4" r:id="rId300" name="Check Box 296">
          <controlPr defaultSize="0" autoFill="0" autoLine="0" autoPict="0">
            <anchor moveWithCells="1">
              <from>
                <xdr:col>11</xdr:col>
                <xdr:colOff>228600</xdr:colOff>
                <xdr:row>258</xdr:row>
                <xdr:rowOff>114300</xdr:rowOff>
              </from>
              <to>
                <xdr:col>11</xdr:col>
                <xdr:colOff>466725</xdr:colOff>
                <xdr:row>258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5" r:id="rId301" name="Check Box 297">
          <controlPr defaultSize="0" autoFill="0" autoLine="0" autoPict="0">
            <anchor moveWithCells="1">
              <from>
                <xdr:col>11</xdr:col>
                <xdr:colOff>228600</xdr:colOff>
                <xdr:row>259</xdr:row>
                <xdr:rowOff>114300</xdr:rowOff>
              </from>
              <to>
                <xdr:col>11</xdr:col>
                <xdr:colOff>466725</xdr:colOff>
                <xdr:row>259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6" r:id="rId302" name="Check Box 298">
          <controlPr defaultSize="0" autoFill="0" autoLine="0" autoPict="0">
            <anchor moveWithCells="1">
              <from>
                <xdr:col>11</xdr:col>
                <xdr:colOff>228600</xdr:colOff>
                <xdr:row>260</xdr:row>
                <xdr:rowOff>114300</xdr:rowOff>
              </from>
              <to>
                <xdr:col>11</xdr:col>
                <xdr:colOff>466725</xdr:colOff>
                <xdr:row>260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7" r:id="rId303" name="Check Box 299">
          <controlPr defaultSize="0" autoFill="0" autoLine="0" autoPict="0">
            <anchor moveWithCells="1">
              <from>
                <xdr:col>11</xdr:col>
                <xdr:colOff>228600</xdr:colOff>
                <xdr:row>261</xdr:row>
                <xdr:rowOff>114300</xdr:rowOff>
              </from>
              <to>
                <xdr:col>11</xdr:col>
                <xdr:colOff>466725</xdr:colOff>
                <xdr:row>261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8" r:id="rId304" name="Check Box 300">
          <controlPr defaultSize="0" autoFill="0" autoLine="0" autoPict="0">
            <anchor moveWithCells="1">
              <from>
                <xdr:col>11</xdr:col>
                <xdr:colOff>228600</xdr:colOff>
                <xdr:row>262</xdr:row>
                <xdr:rowOff>114300</xdr:rowOff>
              </from>
              <to>
                <xdr:col>11</xdr:col>
                <xdr:colOff>466725</xdr:colOff>
                <xdr:row>262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9" r:id="rId305" name="Check Box 301">
          <controlPr defaultSize="0" autoFill="0" autoLine="0" autoPict="0">
            <anchor moveWithCells="1">
              <from>
                <xdr:col>11</xdr:col>
                <xdr:colOff>228600</xdr:colOff>
                <xdr:row>263</xdr:row>
                <xdr:rowOff>114300</xdr:rowOff>
              </from>
              <to>
                <xdr:col>11</xdr:col>
                <xdr:colOff>466725</xdr:colOff>
                <xdr:row>263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0" r:id="rId306" name="Check Box 302">
          <controlPr defaultSize="0" autoFill="0" autoLine="0" autoPict="0">
            <anchor moveWithCells="1">
              <from>
                <xdr:col>11</xdr:col>
                <xdr:colOff>228600</xdr:colOff>
                <xdr:row>264</xdr:row>
                <xdr:rowOff>114300</xdr:rowOff>
              </from>
              <to>
                <xdr:col>11</xdr:col>
                <xdr:colOff>466725</xdr:colOff>
                <xdr:row>264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1" r:id="rId307" name="Check Box 303">
          <controlPr defaultSize="0" autoFill="0" autoLine="0" autoPict="0">
            <anchor moveWithCells="1">
              <from>
                <xdr:col>11</xdr:col>
                <xdr:colOff>228600</xdr:colOff>
                <xdr:row>265</xdr:row>
                <xdr:rowOff>114300</xdr:rowOff>
              </from>
              <to>
                <xdr:col>11</xdr:col>
                <xdr:colOff>466725</xdr:colOff>
                <xdr:row>265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2" r:id="rId308" name="Check Box 304">
          <controlPr defaultSize="0" autoFill="0" autoLine="0" autoPict="0">
            <anchor moveWithCells="1">
              <from>
                <xdr:col>11</xdr:col>
                <xdr:colOff>228600</xdr:colOff>
                <xdr:row>266</xdr:row>
                <xdr:rowOff>114300</xdr:rowOff>
              </from>
              <to>
                <xdr:col>11</xdr:col>
                <xdr:colOff>466725</xdr:colOff>
                <xdr:row>266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3" r:id="rId309" name="Check Box 305">
          <controlPr defaultSize="0" autoFill="0" autoLine="0" autoPict="0">
            <anchor moveWithCells="1">
              <from>
                <xdr:col>11</xdr:col>
                <xdr:colOff>228600</xdr:colOff>
                <xdr:row>267</xdr:row>
                <xdr:rowOff>114300</xdr:rowOff>
              </from>
              <to>
                <xdr:col>11</xdr:col>
                <xdr:colOff>466725</xdr:colOff>
                <xdr:row>267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4" r:id="rId310" name="Check Box 306">
          <controlPr defaultSize="0" autoFill="0" autoLine="0" autoPict="0">
            <anchor moveWithCells="1">
              <from>
                <xdr:col>11</xdr:col>
                <xdr:colOff>228600</xdr:colOff>
                <xdr:row>268</xdr:row>
                <xdr:rowOff>114300</xdr:rowOff>
              </from>
              <to>
                <xdr:col>11</xdr:col>
                <xdr:colOff>466725</xdr:colOff>
                <xdr:row>268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5" r:id="rId311" name="Check Box 307">
          <controlPr defaultSize="0" autoFill="0" autoLine="0" autoPict="0">
            <anchor moveWithCells="1">
              <from>
                <xdr:col>11</xdr:col>
                <xdr:colOff>228600</xdr:colOff>
                <xdr:row>269</xdr:row>
                <xdr:rowOff>114300</xdr:rowOff>
              </from>
              <to>
                <xdr:col>11</xdr:col>
                <xdr:colOff>466725</xdr:colOff>
                <xdr:row>269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6" r:id="rId312" name="Check Box 308">
          <controlPr defaultSize="0" autoFill="0" autoLine="0" autoPict="0">
            <anchor moveWithCells="1">
              <from>
                <xdr:col>11</xdr:col>
                <xdr:colOff>228600</xdr:colOff>
                <xdr:row>270</xdr:row>
                <xdr:rowOff>114300</xdr:rowOff>
              </from>
              <to>
                <xdr:col>11</xdr:col>
                <xdr:colOff>466725</xdr:colOff>
                <xdr:row>270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7" r:id="rId313" name="Check Box 309">
          <controlPr defaultSize="0" autoFill="0" autoLine="0" autoPict="0">
            <anchor moveWithCells="1">
              <from>
                <xdr:col>11</xdr:col>
                <xdr:colOff>228600</xdr:colOff>
                <xdr:row>271</xdr:row>
                <xdr:rowOff>114300</xdr:rowOff>
              </from>
              <to>
                <xdr:col>11</xdr:col>
                <xdr:colOff>466725</xdr:colOff>
                <xdr:row>271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8" r:id="rId314" name="Check Box 310">
          <controlPr defaultSize="0" autoFill="0" autoLine="0" autoPict="0">
            <anchor moveWithCells="1">
              <from>
                <xdr:col>11</xdr:col>
                <xdr:colOff>228600</xdr:colOff>
                <xdr:row>272</xdr:row>
                <xdr:rowOff>114300</xdr:rowOff>
              </from>
              <to>
                <xdr:col>11</xdr:col>
                <xdr:colOff>466725</xdr:colOff>
                <xdr:row>272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9" r:id="rId315" name="Check Box 311">
          <controlPr defaultSize="0" autoFill="0" autoLine="0" autoPict="0">
            <anchor moveWithCells="1">
              <from>
                <xdr:col>11</xdr:col>
                <xdr:colOff>228600</xdr:colOff>
                <xdr:row>273</xdr:row>
                <xdr:rowOff>114300</xdr:rowOff>
              </from>
              <to>
                <xdr:col>11</xdr:col>
                <xdr:colOff>466725</xdr:colOff>
                <xdr:row>273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" r:id="rId316" name="Check Box 312">
          <controlPr defaultSize="0" autoFill="0" autoLine="0" autoPict="0">
            <anchor moveWithCells="1">
              <from>
                <xdr:col>11</xdr:col>
                <xdr:colOff>228600</xdr:colOff>
                <xdr:row>274</xdr:row>
                <xdr:rowOff>114300</xdr:rowOff>
              </from>
              <to>
                <xdr:col>11</xdr:col>
                <xdr:colOff>466725</xdr:colOff>
                <xdr:row>274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1" r:id="rId317" name="Check Box 313">
          <controlPr defaultSize="0" autoFill="0" autoLine="0" autoPict="0">
            <anchor moveWithCells="1">
              <from>
                <xdr:col>11</xdr:col>
                <xdr:colOff>228600</xdr:colOff>
                <xdr:row>275</xdr:row>
                <xdr:rowOff>114300</xdr:rowOff>
              </from>
              <to>
                <xdr:col>11</xdr:col>
                <xdr:colOff>466725</xdr:colOff>
                <xdr:row>275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2" r:id="rId318" name="Check Box 314">
          <controlPr defaultSize="0" autoFill="0" autoLine="0" autoPict="0">
            <anchor moveWithCells="1">
              <from>
                <xdr:col>11</xdr:col>
                <xdr:colOff>228600</xdr:colOff>
                <xdr:row>276</xdr:row>
                <xdr:rowOff>114300</xdr:rowOff>
              </from>
              <to>
                <xdr:col>11</xdr:col>
                <xdr:colOff>466725</xdr:colOff>
                <xdr:row>276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3" r:id="rId319" name="Check Box 315">
          <controlPr defaultSize="0" autoFill="0" autoLine="0" autoPict="0">
            <anchor moveWithCells="1">
              <from>
                <xdr:col>11</xdr:col>
                <xdr:colOff>228600</xdr:colOff>
                <xdr:row>277</xdr:row>
                <xdr:rowOff>114300</xdr:rowOff>
              </from>
              <to>
                <xdr:col>11</xdr:col>
                <xdr:colOff>466725</xdr:colOff>
                <xdr:row>277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4" r:id="rId320" name="Check Box 316">
          <controlPr defaultSize="0" autoFill="0" autoLine="0" autoPict="0">
            <anchor moveWithCells="1">
              <from>
                <xdr:col>11</xdr:col>
                <xdr:colOff>228600</xdr:colOff>
                <xdr:row>278</xdr:row>
                <xdr:rowOff>114300</xdr:rowOff>
              </from>
              <to>
                <xdr:col>11</xdr:col>
                <xdr:colOff>466725</xdr:colOff>
                <xdr:row>278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5" r:id="rId321" name="Check Box 317">
          <controlPr defaultSize="0" autoFill="0" autoLine="0" autoPict="0">
            <anchor moveWithCells="1">
              <from>
                <xdr:col>11</xdr:col>
                <xdr:colOff>228600</xdr:colOff>
                <xdr:row>279</xdr:row>
                <xdr:rowOff>114300</xdr:rowOff>
              </from>
              <to>
                <xdr:col>11</xdr:col>
                <xdr:colOff>466725</xdr:colOff>
                <xdr:row>279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6" r:id="rId322" name="Check Box 318">
          <controlPr defaultSize="0" autoFill="0" autoLine="0" autoPict="0">
            <anchor moveWithCells="1">
              <from>
                <xdr:col>11</xdr:col>
                <xdr:colOff>228600</xdr:colOff>
                <xdr:row>280</xdr:row>
                <xdr:rowOff>114300</xdr:rowOff>
              </from>
              <to>
                <xdr:col>11</xdr:col>
                <xdr:colOff>466725</xdr:colOff>
                <xdr:row>280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7" r:id="rId323" name="Check Box 319">
          <controlPr defaultSize="0" autoFill="0" autoLine="0" autoPict="0">
            <anchor moveWithCells="1">
              <from>
                <xdr:col>11</xdr:col>
                <xdr:colOff>228600</xdr:colOff>
                <xdr:row>281</xdr:row>
                <xdr:rowOff>114300</xdr:rowOff>
              </from>
              <to>
                <xdr:col>11</xdr:col>
                <xdr:colOff>466725</xdr:colOff>
                <xdr:row>281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8" r:id="rId324" name="Check Box 320">
          <controlPr defaultSize="0" autoFill="0" autoLine="0" autoPict="0">
            <anchor moveWithCells="1">
              <from>
                <xdr:col>11</xdr:col>
                <xdr:colOff>228600</xdr:colOff>
                <xdr:row>282</xdr:row>
                <xdr:rowOff>114300</xdr:rowOff>
              </from>
              <to>
                <xdr:col>11</xdr:col>
                <xdr:colOff>466725</xdr:colOff>
                <xdr:row>282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9" r:id="rId325" name="Check Box 321">
          <controlPr defaultSize="0" autoFill="0" autoLine="0" autoPict="0">
            <anchor moveWithCells="1">
              <from>
                <xdr:col>11</xdr:col>
                <xdr:colOff>228600</xdr:colOff>
                <xdr:row>283</xdr:row>
                <xdr:rowOff>114300</xdr:rowOff>
              </from>
              <to>
                <xdr:col>11</xdr:col>
                <xdr:colOff>466725</xdr:colOff>
                <xdr:row>283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0" r:id="rId326" name="Check Box 322">
          <controlPr defaultSize="0" autoFill="0" autoLine="0" autoPict="0">
            <anchor moveWithCells="1">
              <from>
                <xdr:col>11</xdr:col>
                <xdr:colOff>228600</xdr:colOff>
                <xdr:row>284</xdr:row>
                <xdr:rowOff>114300</xdr:rowOff>
              </from>
              <to>
                <xdr:col>11</xdr:col>
                <xdr:colOff>466725</xdr:colOff>
                <xdr:row>284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1" r:id="rId327" name="Check Box 323">
          <controlPr defaultSize="0" autoFill="0" autoLine="0" autoPict="0">
            <anchor moveWithCells="1">
              <from>
                <xdr:col>11</xdr:col>
                <xdr:colOff>228600</xdr:colOff>
                <xdr:row>285</xdr:row>
                <xdr:rowOff>114300</xdr:rowOff>
              </from>
              <to>
                <xdr:col>11</xdr:col>
                <xdr:colOff>466725</xdr:colOff>
                <xdr:row>285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2" r:id="rId328" name="Check Box 324">
          <controlPr defaultSize="0" autoFill="0" autoLine="0" autoPict="0">
            <anchor moveWithCells="1">
              <from>
                <xdr:col>11</xdr:col>
                <xdr:colOff>228600</xdr:colOff>
                <xdr:row>286</xdr:row>
                <xdr:rowOff>114300</xdr:rowOff>
              </from>
              <to>
                <xdr:col>11</xdr:col>
                <xdr:colOff>466725</xdr:colOff>
                <xdr:row>286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3" r:id="rId329" name="Check Box 325">
          <controlPr defaultSize="0" autoFill="0" autoLine="0" autoPict="0">
            <anchor moveWithCells="1">
              <from>
                <xdr:col>11</xdr:col>
                <xdr:colOff>228600</xdr:colOff>
                <xdr:row>287</xdr:row>
                <xdr:rowOff>114300</xdr:rowOff>
              </from>
              <to>
                <xdr:col>11</xdr:col>
                <xdr:colOff>466725</xdr:colOff>
                <xdr:row>287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4" r:id="rId330" name="Check Box 326">
          <controlPr defaultSize="0" autoFill="0" autoLine="0" autoPict="0">
            <anchor moveWithCells="1">
              <from>
                <xdr:col>11</xdr:col>
                <xdr:colOff>228600</xdr:colOff>
                <xdr:row>288</xdr:row>
                <xdr:rowOff>114300</xdr:rowOff>
              </from>
              <to>
                <xdr:col>11</xdr:col>
                <xdr:colOff>466725</xdr:colOff>
                <xdr:row>288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5" r:id="rId331" name="Check Box 327">
          <controlPr defaultSize="0" autoFill="0" autoLine="0" autoPict="0">
            <anchor moveWithCells="1">
              <from>
                <xdr:col>11</xdr:col>
                <xdr:colOff>228600</xdr:colOff>
                <xdr:row>289</xdr:row>
                <xdr:rowOff>114300</xdr:rowOff>
              </from>
              <to>
                <xdr:col>11</xdr:col>
                <xdr:colOff>466725</xdr:colOff>
                <xdr:row>289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6" r:id="rId332" name="Check Box 328">
          <controlPr defaultSize="0" autoFill="0" autoLine="0" autoPict="0">
            <anchor moveWithCells="1">
              <from>
                <xdr:col>11</xdr:col>
                <xdr:colOff>228600</xdr:colOff>
                <xdr:row>290</xdr:row>
                <xdr:rowOff>114300</xdr:rowOff>
              </from>
              <to>
                <xdr:col>11</xdr:col>
                <xdr:colOff>466725</xdr:colOff>
                <xdr:row>290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7" r:id="rId333" name="Check Box 329">
          <controlPr defaultSize="0" autoFill="0" autoLine="0" autoPict="0">
            <anchor moveWithCells="1">
              <from>
                <xdr:col>11</xdr:col>
                <xdr:colOff>228600</xdr:colOff>
                <xdr:row>291</xdr:row>
                <xdr:rowOff>114300</xdr:rowOff>
              </from>
              <to>
                <xdr:col>11</xdr:col>
                <xdr:colOff>466725</xdr:colOff>
                <xdr:row>291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8" r:id="rId334" name="Check Box 330">
          <controlPr defaultSize="0" autoFill="0" autoLine="0" autoPict="0">
            <anchor moveWithCells="1">
              <from>
                <xdr:col>11</xdr:col>
                <xdr:colOff>228600</xdr:colOff>
                <xdr:row>292</xdr:row>
                <xdr:rowOff>114300</xdr:rowOff>
              </from>
              <to>
                <xdr:col>11</xdr:col>
                <xdr:colOff>466725</xdr:colOff>
                <xdr:row>292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9" r:id="rId335" name="Check Box 331">
          <controlPr defaultSize="0" autoFill="0" autoLine="0" autoPict="0">
            <anchor moveWithCells="1">
              <from>
                <xdr:col>11</xdr:col>
                <xdr:colOff>228600</xdr:colOff>
                <xdr:row>293</xdr:row>
                <xdr:rowOff>114300</xdr:rowOff>
              </from>
              <to>
                <xdr:col>11</xdr:col>
                <xdr:colOff>466725</xdr:colOff>
                <xdr:row>293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0" r:id="rId336" name="Check Box 332">
          <controlPr defaultSize="0" autoFill="0" autoLine="0" autoPict="0">
            <anchor moveWithCells="1">
              <from>
                <xdr:col>11</xdr:col>
                <xdr:colOff>228600</xdr:colOff>
                <xdr:row>294</xdr:row>
                <xdr:rowOff>114300</xdr:rowOff>
              </from>
              <to>
                <xdr:col>11</xdr:col>
                <xdr:colOff>466725</xdr:colOff>
                <xdr:row>294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1" r:id="rId337" name="Check Box 333">
          <controlPr defaultSize="0" autoFill="0" autoLine="0" autoPict="0">
            <anchor moveWithCells="1">
              <from>
                <xdr:col>11</xdr:col>
                <xdr:colOff>228600</xdr:colOff>
                <xdr:row>295</xdr:row>
                <xdr:rowOff>114300</xdr:rowOff>
              </from>
              <to>
                <xdr:col>11</xdr:col>
                <xdr:colOff>466725</xdr:colOff>
                <xdr:row>295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2" r:id="rId338" name="Check Box 334">
          <controlPr defaultSize="0" autoFill="0" autoLine="0" autoPict="0">
            <anchor moveWithCells="1">
              <from>
                <xdr:col>11</xdr:col>
                <xdr:colOff>228600</xdr:colOff>
                <xdr:row>296</xdr:row>
                <xdr:rowOff>114300</xdr:rowOff>
              </from>
              <to>
                <xdr:col>11</xdr:col>
                <xdr:colOff>466725</xdr:colOff>
                <xdr:row>296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3" r:id="rId339" name="Check Box 335">
          <controlPr defaultSize="0" autoFill="0" autoLine="0" autoPict="0">
            <anchor moveWithCells="1">
              <from>
                <xdr:col>11</xdr:col>
                <xdr:colOff>228600</xdr:colOff>
                <xdr:row>297</xdr:row>
                <xdr:rowOff>114300</xdr:rowOff>
              </from>
              <to>
                <xdr:col>11</xdr:col>
                <xdr:colOff>466725</xdr:colOff>
                <xdr:row>297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4" r:id="rId340" name="Check Box 336">
          <controlPr defaultSize="0" autoFill="0" autoLine="0" autoPict="0">
            <anchor moveWithCells="1">
              <from>
                <xdr:col>11</xdr:col>
                <xdr:colOff>228600</xdr:colOff>
                <xdr:row>298</xdr:row>
                <xdr:rowOff>114300</xdr:rowOff>
              </from>
              <to>
                <xdr:col>11</xdr:col>
                <xdr:colOff>466725</xdr:colOff>
                <xdr:row>298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5" r:id="rId341" name="Check Box 337">
          <controlPr defaultSize="0" autoFill="0" autoLine="0" autoPict="0">
            <anchor moveWithCells="1">
              <from>
                <xdr:col>11</xdr:col>
                <xdr:colOff>228600</xdr:colOff>
                <xdr:row>299</xdr:row>
                <xdr:rowOff>114300</xdr:rowOff>
              </from>
              <to>
                <xdr:col>11</xdr:col>
                <xdr:colOff>466725</xdr:colOff>
                <xdr:row>299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6" r:id="rId342" name="Check Box 338">
          <controlPr defaultSize="0" autoFill="0" autoLine="0" autoPict="0">
            <anchor moveWithCells="1">
              <from>
                <xdr:col>11</xdr:col>
                <xdr:colOff>228600</xdr:colOff>
                <xdr:row>300</xdr:row>
                <xdr:rowOff>114300</xdr:rowOff>
              </from>
              <to>
                <xdr:col>11</xdr:col>
                <xdr:colOff>466725</xdr:colOff>
                <xdr:row>300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7" r:id="rId343" name="Check Box 339">
          <controlPr defaultSize="0" autoFill="0" autoLine="0" autoPict="0">
            <anchor moveWithCells="1">
              <from>
                <xdr:col>11</xdr:col>
                <xdr:colOff>228600</xdr:colOff>
                <xdr:row>301</xdr:row>
                <xdr:rowOff>114300</xdr:rowOff>
              </from>
              <to>
                <xdr:col>11</xdr:col>
                <xdr:colOff>466725</xdr:colOff>
                <xdr:row>301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8" r:id="rId344" name="Check Box 340">
          <controlPr defaultSize="0" autoFill="0" autoLine="0" autoPict="0">
            <anchor moveWithCells="1">
              <from>
                <xdr:col>11</xdr:col>
                <xdr:colOff>228600</xdr:colOff>
                <xdr:row>302</xdr:row>
                <xdr:rowOff>114300</xdr:rowOff>
              </from>
              <to>
                <xdr:col>11</xdr:col>
                <xdr:colOff>466725</xdr:colOff>
                <xdr:row>302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9" r:id="rId345" name="Check Box 341">
          <controlPr defaultSize="0" autoFill="0" autoLine="0" autoPict="0">
            <anchor moveWithCells="1">
              <from>
                <xdr:col>11</xdr:col>
                <xdr:colOff>228600</xdr:colOff>
                <xdr:row>303</xdr:row>
                <xdr:rowOff>114300</xdr:rowOff>
              </from>
              <to>
                <xdr:col>11</xdr:col>
                <xdr:colOff>466725</xdr:colOff>
                <xdr:row>303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0" r:id="rId346" name="Check Box 342">
          <controlPr defaultSize="0" autoFill="0" autoLine="0" autoPict="0">
            <anchor moveWithCells="1">
              <from>
                <xdr:col>11</xdr:col>
                <xdr:colOff>228600</xdr:colOff>
                <xdr:row>304</xdr:row>
                <xdr:rowOff>114300</xdr:rowOff>
              </from>
              <to>
                <xdr:col>11</xdr:col>
                <xdr:colOff>466725</xdr:colOff>
                <xdr:row>304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1" r:id="rId347" name="Check Box 343">
          <controlPr defaultSize="0" autoFill="0" autoLine="0" autoPict="0">
            <anchor moveWithCells="1">
              <from>
                <xdr:col>11</xdr:col>
                <xdr:colOff>228600</xdr:colOff>
                <xdr:row>305</xdr:row>
                <xdr:rowOff>114300</xdr:rowOff>
              </from>
              <to>
                <xdr:col>11</xdr:col>
                <xdr:colOff>466725</xdr:colOff>
                <xdr:row>305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2" r:id="rId348" name="Check Box 344">
          <controlPr defaultSize="0" autoFill="0" autoLine="0" autoPict="0">
            <anchor moveWithCells="1">
              <from>
                <xdr:col>11</xdr:col>
                <xdr:colOff>228600</xdr:colOff>
                <xdr:row>306</xdr:row>
                <xdr:rowOff>114300</xdr:rowOff>
              </from>
              <to>
                <xdr:col>11</xdr:col>
                <xdr:colOff>466725</xdr:colOff>
                <xdr:row>306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3" r:id="rId349" name="Check Box 345">
          <controlPr defaultSize="0" autoFill="0" autoLine="0" autoPict="0">
            <anchor moveWithCells="1">
              <from>
                <xdr:col>11</xdr:col>
                <xdr:colOff>228600</xdr:colOff>
                <xdr:row>307</xdr:row>
                <xdr:rowOff>114300</xdr:rowOff>
              </from>
              <to>
                <xdr:col>11</xdr:col>
                <xdr:colOff>466725</xdr:colOff>
                <xdr:row>307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4" r:id="rId350" name="Check Box 346">
          <controlPr defaultSize="0" autoFill="0" autoLine="0" autoPict="0">
            <anchor moveWithCells="1">
              <from>
                <xdr:col>11</xdr:col>
                <xdr:colOff>228600</xdr:colOff>
                <xdr:row>308</xdr:row>
                <xdr:rowOff>114300</xdr:rowOff>
              </from>
              <to>
                <xdr:col>11</xdr:col>
                <xdr:colOff>466725</xdr:colOff>
                <xdr:row>308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5" r:id="rId351" name="Check Box 347">
          <controlPr defaultSize="0" autoFill="0" autoLine="0" autoPict="0">
            <anchor moveWithCells="1">
              <from>
                <xdr:col>11</xdr:col>
                <xdr:colOff>228600</xdr:colOff>
                <xdr:row>309</xdr:row>
                <xdr:rowOff>114300</xdr:rowOff>
              </from>
              <to>
                <xdr:col>11</xdr:col>
                <xdr:colOff>466725</xdr:colOff>
                <xdr:row>309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6" r:id="rId352" name="Check Box 348">
          <controlPr defaultSize="0" autoFill="0" autoLine="0" autoPict="0">
            <anchor moveWithCells="1">
              <from>
                <xdr:col>11</xdr:col>
                <xdr:colOff>228600</xdr:colOff>
                <xdr:row>310</xdr:row>
                <xdr:rowOff>114300</xdr:rowOff>
              </from>
              <to>
                <xdr:col>11</xdr:col>
                <xdr:colOff>466725</xdr:colOff>
                <xdr:row>310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7" r:id="rId353" name="Check Box 349">
          <controlPr defaultSize="0" autoFill="0" autoLine="0" autoPict="0">
            <anchor moveWithCells="1">
              <from>
                <xdr:col>11</xdr:col>
                <xdr:colOff>228600</xdr:colOff>
                <xdr:row>311</xdr:row>
                <xdr:rowOff>114300</xdr:rowOff>
              </from>
              <to>
                <xdr:col>11</xdr:col>
                <xdr:colOff>466725</xdr:colOff>
                <xdr:row>311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8" r:id="rId354" name="Check Box 350">
          <controlPr defaultSize="0" autoFill="0" autoLine="0" autoPict="0">
            <anchor moveWithCells="1">
              <from>
                <xdr:col>11</xdr:col>
                <xdr:colOff>228600</xdr:colOff>
                <xdr:row>312</xdr:row>
                <xdr:rowOff>114300</xdr:rowOff>
              </from>
              <to>
                <xdr:col>11</xdr:col>
                <xdr:colOff>466725</xdr:colOff>
                <xdr:row>312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9" r:id="rId355" name="Check Box 351">
          <controlPr defaultSize="0" autoFill="0" autoLine="0" autoPict="0">
            <anchor moveWithCells="1">
              <from>
                <xdr:col>11</xdr:col>
                <xdr:colOff>228600</xdr:colOff>
                <xdr:row>313</xdr:row>
                <xdr:rowOff>114300</xdr:rowOff>
              </from>
              <to>
                <xdr:col>11</xdr:col>
                <xdr:colOff>466725</xdr:colOff>
                <xdr:row>313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0" r:id="rId356" name="Check Box 352">
          <controlPr defaultSize="0" autoFill="0" autoLine="0" autoPict="0">
            <anchor moveWithCells="1">
              <from>
                <xdr:col>11</xdr:col>
                <xdr:colOff>228600</xdr:colOff>
                <xdr:row>314</xdr:row>
                <xdr:rowOff>114300</xdr:rowOff>
              </from>
              <to>
                <xdr:col>11</xdr:col>
                <xdr:colOff>466725</xdr:colOff>
                <xdr:row>314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1" r:id="rId357" name="Check Box 353">
          <controlPr defaultSize="0" autoFill="0" autoLine="0" autoPict="0">
            <anchor moveWithCells="1">
              <from>
                <xdr:col>11</xdr:col>
                <xdr:colOff>228600</xdr:colOff>
                <xdr:row>315</xdr:row>
                <xdr:rowOff>114300</xdr:rowOff>
              </from>
              <to>
                <xdr:col>11</xdr:col>
                <xdr:colOff>466725</xdr:colOff>
                <xdr:row>315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2" r:id="rId358" name="Check Box 354">
          <controlPr defaultSize="0" autoFill="0" autoLine="0" autoPict="0">
            <anchor moveWithCells="1">
              <from>
                <xdr:col>11</xdr:col>
                <xdr:colOff>228600</xdr:colOff>
                <xdr:row>316</xdr:row>
                <xdr:rowOff>114300</xdr:rowOff>
              </from>
              <to>
                <xdr:col>11</xdr:col>
                <xdr:colOff>466725</xdr:colOff>
                <xdr:row>316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3" r:id="rId359" name="Check Box 355">
          <controlPr defaultSize="0" autoFill="0" autoLine="0" autoPict="0">
            <anchor moveWithCells="1">
              <from>
                <xdr:col>11</xdr:col>
                <xdr:colOff>228600</xdr:colOff>
                <xdr:row>317</xdr:row>
                <xdr:rowOff>114300</xdr:rowOff>
              </from>
              <to>
                <xdr:col>11</xdr:col>
                <xdr:colOff>466725</xdr:colOff>
                <xdr:row>317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4" r:id="rId360" name="Check Box 356">
          <controlPr defaultSize="0" autoFill="0" autoLine="0" autoPict="0">
            <anchor moveWithCells="1">
              <from>
                <xdr:col>11</xdr:col>
                <xdr:colOff>228600</xdr:colOff>
                <xdr:row>318</xdr:row>
                <xdr:rowOff>114300</xdr:rowOff>
              </from>
              <to>
                <xdr:col>11</xdr:col>
                <xdr:colOff>466725</xdr:colOff>
                <xdr:row>318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5" r:id="rId361" name="Check Box 357">
          <controlPr defaultSize="0" autoFill="0" autoLine="0" autoPict="0">
            <anchor moveWithCells="1">
              <from>
                <xdr:col>11</xdr:col>
                <xdr:colOff>228600</xdr:colOff>
                <xdr:row>319</xdr:row>
                <xdr:rowOff>114300</xdr:rowOff>
              </from>
              <to>
                <xdr:col>11</xdr:col>
                <xdr:colOff>466725</xdr:colOff>
                <xdr:row>319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6" r:id="rId362" name="Check Box 358">
          <controlPr defaultSize="0" autoFill="0" autoLine="0" autoPict="0">
            <anchor moveWithCells="1">
              <from>
                <xdr:col>11</xdr:col>
                <xdr:colOff>228600</xdr:colOff>
                <xdr:row>320</xdr:row>
                <xdr:rowOff>114300</xdr:rowOff>
              </from>
              <to>
                <xdr:col>11</xdr:col>
                <xdr:colOff>466725</xdr:colOff>
                <xdr:row>320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7" r:id="rId363" name="Check Box 359">
          <controlPr defaultSize="0" autoFill="0" autoLine="0" autoPict="0">
            <anchor moveWithCells="1">
              <from>
                <xdr:col>11</xdr:col>
                <xdr:colOff>228600</xdr:colOff>
                <xdr:row>321</xdr:row>
                <xdr:rowOff>114300</xdr:rowOff>
              </from>
              <to>
                <xdr:col>11</xdr:col>
                <xdr:colOff>466725</xdr:colOff>
                <xdr:row>321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8" r:id="rId364" name="Check Box 360">
          <controlPr defaultSize="0" autoFill="0" autoLine="0" autoPict="0">
            <anchor moveWithCells="1">
              <from>
                <xdr:col>11</xdr:col>
                <xdr:colOff>228600</xdr:colOff>
                <xdr:row>322</xdr:row>
                <xdr:rowOff>114300</xdr:rowOff>
              </from>
              <to>
                <xdr:col>11</xdr:col>
                <xdr:colOff>466725</xdr:colOff>
                <xdr:row>322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9" r:id="rId365" name="Check Box 361">
          <controlPr defaultSize="0" autoFill="0" autoLine="0" autoPict="0">
            <anchor moveWithCells="1">
              <from>
                <xdr:col>11</xdr:col>
                <xdr:colOff>228600</xdr:colOff>
                <xdr:row>323</xdr:row>
                <xdr:rowOff>114300</xdr:rowOff>
              </from>
              <to>
                <xdr:col>11</xdr:col>
                <xdr:colOff>466725</xdr:colOff>
                <xdr:row>323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0" r:id="rId366" name="Check Box 362">
          <controlPr defaultSize="0" autoFill="0" autoLine="0" autoPict="0">
            <anchor moveWithCells="1">
              <from>
                <xdr:col>11</xdr:col>
                <xdr:colOff>228600</xdr:colOff>
                <xdr:row>324</xdr:row>
                <xdr:rowOff>114300</xdr:rowOff>
              </from>
              <to>
                <xdr:col>11</xdr:col>
                <xdr:colOff>466725</xdr:colOff>
                <xdr:row>324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1" r:id="rId367" name="Check Box 363">
          <controlPr defaultSize="0" autoFill="0" autoLine="0" autoPict="0">
            <anchor moveWithCells="1">
              <from>
                <xdr:col>11</xdr:col>
                <xdr:colOff>228600</xdr:colOff>
                <xdr:row>325</xdr:row>
                <xdr:rowOff>114300</xdr:rowOff>
              </from>
              <to>
                <xdr:col>11</xdr:col>
                <xdr:colOff>466725</xdr:colOff>
                <xdr:row>325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2" r:id="rId368" name="Check Box 364">
          <controlPr defaultSize="0" autoFill="0" autoLine="0" autoPict="0">
            <anchor moveWithCells="1">
              <from>
                <xdr:col>11</xdr:col>
                <xdr:colOff>228600</xdr:colOff>
                <xdr:row>326</xdr:row>
                <xdr:rowOff>114300</xdr:rowOff>
              </from>
              <to>
                <xdr:col>11</xdr:col>
                <xdr:colOff>466725</xdr:colOff>
                <xdr:row>326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3" r:id="rId369" name="Check Box 365">
          <controlPr defaultSize="0" autoFill="0" autoLine="0" autoPict="0">
            <anchor moveWithCells="1">
              <from>
                <xdr:col>11</xdr:col>
                <xdr:colOff>228600</xdr:colOff>
                <xdr:row>327</xdr:row>
                <xdr:rowOff>114300</xdr:rowOff>
              </from>
              <to>
                <xdr:col>11</xdr:col>
                <xdr:colOff>466725</xdr:colOff>
                <xdr:row>327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4" r:id="rId370" name="Check Box 366">
          <controlPr defaultSize="0" autoFill="0" autoLine="0" autoPict="0">
            <anchor moveWithCells="1">
              <from>
                <xdr:col>11</xdr:col>
                <xdr:colOff>228600</xdr:colOff>
                <xdr:row>328</xdr:row>
                <xdr:rowOff>114300</xdr:rowOff>
              </from>
              <to>
                <xdr:col>11</xdr:col>
                <xdr:colOff>466725</xdr:colOff>
                <xdr:row>328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5" r:id="rId371" name="Check Box 367">
          <controlPr defaultSize="0" autoFill="0" autoLine="0" autoPict="0">
            <anchor moveWithCells="1">
              <from>
                <xdr:col>11</xdr:col>
                <xdr:colOff>228600</xdr:colOff>
                <xdr:row>329</xdr:row>
                <xdr:rowOff>114300</xdr:rowOff>
              </from>
              <to>
                <xdr:col>11</xdr:col>
                <xdr:colOff>466725</xdr:colOff>
                <xdr:row>329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6" r:id="rId372" name="Check Box 368">
          <controlPr defaultSize="0" autoFill="0" autoLine="0" autoPict="0">
            <anchor moveWithCells="1">
              <from>
                <xdr:col>11</xdr:col>
                <xdr:colOff>228600</xdr:colOff>
                <xdr:row>330</xdr:row>
                <xdr:rowOff>114300</xdr:rowOff>
              </from>
              <to>
                <xdr:col>11</xdr:col>
                <xdr:colOff>466725</xdr:colOff>
                <xdr:row>330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7" r:id="rId373" name="Check Box 369">
          <controlPr defaultSize="0" autoFill="0" autoLine="0" autoPict="0">
            <anchor moveWithCells="1">
              <from>
                <xdr:col>11</xdr:col>
                <xdr:colOff>228600</xdr:colOff>
                <xdr:row>331</xdr:row>
                <xdr:rowOff>114300</xdr:rowOff>
              </from>
              <to>
                <xdr:col>11</xdr:col>
                <xdr:colOff>466725</xdr:colOff>
                <xdr:row>331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8" r:id="rId374" name="Check Box 370">
          <controlPr defaultSize="0" autoFill="0" autoLine="0" autoPict="0">
            <anchor moveWithCells="1">
              <from>
                <xdr:col>11</xdr:col>
                <xdr:colOff>228600</xdr:colOff>
                <xdr:row>332</xdr:row>
                <xdr:rowOff>114300</xdr:rowOff>
              </from>
              <to>
                <xdr:col>11</xdr:col>
                <xdr:colOff>466725</xdr:colOff>
                <xdr:row>332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9" r:id="rId375" name="Check Box 371">
          <controlPr defaultSize="0" autoFill="0" autoLine="0" autoPict="0">
            <anchor moveWithCells="1">
              <from>
                <xdr:col>11</xdr:col>
                <xdr:colOff>228600</xdr:colOff>
                <xdr:row>333</xdr:row>
                <xdr:rowOff>114300</xdr:rowOff>
              </from>
              <to>
                <xdr:col>11</xdr:col>
                <xdr:colOff>466725</xdr:colOff>
                <xdr:row>333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0" r:id="rId376" name="Check Box 372">
          <controlPr defaultSize="0" autoFill="0" autoLine="0" autoPict="0">
            <anchor moveWithCells="1">
              <from>
                <xdr:col>11</xdr:col>
                <xdr:colOff>228600</xdr:colOff>
                <xdr:row>334</xdr:row>
                <xdr:rowOff>114300</xdr:rowOff>
              </from>
              <to>
                <xdr:col>11</xdr:col>
                <xdr:colOff>466725</xdr:colOff>
                <xdr:row>334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1" r:id="rId377" name="Check Box 373">
          <controlPr defaultSize="0" autoFill="0" autoLine="0" autoPict="0">
            <anchor moveWithCells="1">
              <from>
                <xdr:col>11</xdr:col>
                <xdr:colOff>228600</xdr:colOff>
                <xdr:row>335</xdr:row>
                <xdr:rowOff>114300</xdr:rowOff>
              </from>
              <to>
                <xdr:col>11</xdr:col>
                <xdr:colOff>466725</xdr:colOff>
                <xdr:row>335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2" r:id="rId378" name="Check Box 374">
          <controlPr defaultSize="0" autoFill="0" autoLine="0" autoPict="0">
            <anchor moveWithCells="1">
              <from>
                <xdr:col>11</xdr:col>
                <xdr:colOff>228600</xdr:colOff>
                <xdr:row>336</xdr:row>
                <xdr:rowOff>114300</xdr:rowOff>
              </from>
              <to>
                <xdr:col>11</xdr:col>
                <xdr:colOff>466725</xdr:colOff>
                <xdr:row>336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3" r:id="rId379" name="Check Box 375">
          <controlPr defaultSize="0" autoFill="0" autoLine="0" autoPict="0">
            <anchor moveWithCells="1">
              <from>
                <xdr:col>11</xdr:col>
                <xdr:colOff>228600</xdr:colOff>
                <xdr:row>337</xdr:row>
                <xdr:rowOff>114300</xdr:rowOff>
              </from>
              <to>
                <xdr:col>11</xdr:col>
                <xdr:colOff>466725</xdr:colOff>
                <xdr:row>337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4" r:id="rId380" name="Check Box 376">
          <controlPr defaultSize="0" autoFill="0" autoLine="0" autoPict="0">
            <anchor moveWithCells="1">
              <from>
                <xdr:col>11</xdr:col>
                <xdr:colOff>228600</xdr:colOff>
                <xdr:row>338</xdr:row>
                <xdr:rowOff>114300</xdr:rowOff>
              </from>
              <to>
                <xdr:col>11</xdr:col>
                <xdr:colOff>466725</xdr:colOff>
                <xdr:row>338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5" r:id="rId381" name="Check Box 377">
          <controlPr defaultSize="0" autoFill="0" autoLine="0" autoPict="0">
            <anchor moveWithCells="1">
              <from>
                <xdr:col>11</xdr:col>
                <xdr:colOff>228600</xdr:colOff>
                <xdr:row>339</xdr:row>
                <xdr:rowOff>114300</xdr:rowOff>
              </from>
              <to>
                <xdr:col>11</xdr:col>
                <xdr:colOff>466725</xdr:colOff>
                <xdr:row>339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6" r:id="rId382" name="Check Box 378">
          <controlPr defaultSize="0" autoFill="0" autoLine="0" autoPict="0">
            <anchor moveWithCells="1">
              <from>
                <xdr:col>11</xdr:col>
                <xdr:colOff>228600</xdr:colOff>
                <xdr:row>340</xdr:row>
                <xdr:rowOff>114300</xdr:rowOff>
              </from>
              <to>
                <xdr:col>11</xdr:col>
                <xdr:colOff>466725</xdr:colOff>
                <xdr:row>340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7" r:id="rId383" name="Check Box 379">
          <controlPr defaultSize="0" autoFill="0" autoLine="0" autoPict="0">
            <anchor moveWithCells="1">
              <from>
                <xdr:col>11</xdr:col>
                <xdr:colOff>228600</xdr:colOff>
                <xdr:row>341</xdr:row>
                <xdr:rowOff>114300</xdr:rowOff>
              </from>
              <to>
                <xdr:col>11</xdr:col>
                <xdr:colOff>466725</xdr:colOff>
                <xdr:row>341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8" r:id="rId384" name="Check Box 380">
          <controlPr defaultSize="0" autoFill="0" autoLine="0" autoPict="0">
            <anchor moveWithCells="1">
              <from>
                <xdr:col>11</xdr:col>
                <xdr:colOff>228600</xdr:colOff>
                <xdr:row>342</xdr:row>
                <xdr:rowOff>114300</xdr:rowOff>
              </from>
              <to>
                <xdr:col>11</xdr:col>
                <xdr:colOff>466725</xdr:colOff>
                <xdr:row>342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9" r:id="rId385" name="Check Box 381">
          <controlPr defaultSize="0" autoFill="0" autoLine="0" autoPict="0">
            <anchor moveWithCells="1">
              <from>
                <xdr:col>11</xdr:col>
                <xdr:colOff>228600</xdr:colOff>
                <xdr:row>343</xdr:row>
                <xdr:rowOff>114300</xdr:rowOff>
              </from>
              <to>
                <xdr:col>11</xdr:col>
                <xdr:colOff>466725</xdr:colOff>
                <xdr:row>343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0" r:id="rId386" name="Check Box 382">
          <controlPr defaultSize="0" autoFill="0" autoLine="0" autoPict="0">
            <anchor moveWithCells="1">
              <from>
                <xdr:col>11</xdr:col>
                <xdr:colOff>228600</xdr:colOff>
                <xdr:row>344</xdr:row>
                <xdr:rowOff>114300</xdr:rowOff>
              </from>
              <to>
                <xdr:col>11</xdr:col>
                <xdr:colOff>466725</xdr:colOff>
                <xdr:row>344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1" r:id="rId387" name="Check Box 383">
          <controlPr defaultSize="0" autoFill="0" autoLine="0" autoPict="0">
            <anchor moveWithCells="1">
              <from>
                <xdr:col>11</xdr:col>
                <xdr:colOff>228600</xdr:colOff>
                <xdr:row>345</xdr:row>
                <xdr:rowOff>114300</xdr:rowOff>
              </from>
              <to>
                <xdr:col>11</xdr:col>
                <xdr:colOff>466725</xdr:colOff>
                <xdr:row>345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2" r:id="rId388" name="Check Box 384">
          <controlPr defaultSize="0" autoFill="0" autoLine="0" autoPict="0">
            <anchor moveWithCells="1">
              <from>
                <xdr:col>11</xdr:col>
                <xdr:colOff>228600</xdr:colOff>
                <xdr:row>346</xdr:row>
                <xdr:rowOff>114300</xdr:rowOff>
              </from>
              <to>
                <xdr:col>11</xdr:col>
                <xdr:colOff>466725</xdr:colOff>
                <xdr:row>346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3" r:id="rId389" name="Check Box 385">
          <controlPr defaultSize="0" autoFill="0" autoLine="0" autoPict="0">
            <anchor moveWithCells="1">
              <from>
                <xdr:col>11</xdr:col>
                <xdr:colOff>228600</xdr:colOff>
                <xdr:row>347</xdr:row>
                <xdr:rowOff>114300</xdr:rowOff>
              </from>
              <to>
                <xdr:col>11</xdr:col>
                <xdr:colOff>466725</xdr:colOff>
                <xdr:row>347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4" r:id="rId390" name="Check Box 386">
          <controlPr defaultSize="0" autoFill="0" autoLine="0" autoPict="0">
            <anchor moveWithCells="1">
              <from>
                <xdr:col>11</xdr:col>
                <xdr:colOff>228600</xdr:colOff>
                <xdr:row>348</xdr:row>
                <xdr:rowOff>114300</xdr:rowOff>
              </from>
              <to>
                <xdr:col>11</xdr:col>
                <xdr:colOff>466725</xdr:colOff>
                <xdr:row>348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5" r:id="rId391" name="Check Box 387">
          <controlPr defaultSize="0" autoFill="0" autoLine="0" autoPict="0">
            <anchor moveWithCells="1">
              <from>
                <xdr:col>11</xdr:col>
                <xdr:colOff>228600</xdr:colOff>
                <xdr:row>349</xdr:row>
                <xdr:rowOff>114300</xdr:rowOff>
              </from>
              <to>
                <xdr:col>11</xdr:col>
                <xdr:colOff>466725</xdr:colOff>
                <xdr:row>349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6" r:id="rId392" name="Check Box 388">
          <controlPr defaultSize="0" autoFill="0" autoLine="0" autoPict="0">
            <anchor moveWithCells="1">
              <from>
                <xdr:col>11</xdr:col>
                <xdr:colOff>228600</xdr:colOff>
                <xdr:row>350</xdr:row>
                <xdr:rowOff>114300</xdr:rowOff>
              </from>
              <to>
                <xdr:col>11</xdr:col>
                <xdr:colOff>466725</xdr:colOff>
                <xdr:row>350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7" r:id="rId393" name="Check Box 389">
          <controlPr defaultSize="0" autoFill="0" autoLine="0" autoPict="0">
            <anchor moveWithCells="1">
              <from>
                <xdr:col>11</xdr:col>
                <xdr:colOff>228600</xdr:colOff>
                <xdr:row>351</xdr:row>
                <xdr:rowOff>114300</xdr:rowOff>
              </from>
              <to>
                <xdr:col>11</xdr:col>
                <xdr:colOff>466725</xdr:colOff>
                <xdr:row>351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8" r:id="rId394" name="Check Box 390">
          <controlPr defaultSize="0" autoFill="0" autoLine="0" autoPict="0">
            <anchor moveWithCells="1">
              <from>
                <xdr:col>11</xdr:col>
                <xdr:colOff>228600</xdr:colOff>
                <xdr:row>352</xdr:row>
                <xdr:rowOff>114300</xdr:rowOff>
              </from>
              <to>
                <xdr:col>11</xdr:col>
                <xdr:colOff>466725</xdr:colOff>
                <xdr:row>352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9" r:id="rId395" name="Check Box 391">
          <controlPr defaultSize="0" autoFill="0" autoLine="0" autoPict="0">
            <anchor moveWithCells="1">
              <from>
                <xdr:col>11</xdr:col>
                <xdr:colOff>228600</xdr:colOff>
                <xdr:row>353</xdr:row>
                <xdr:rowOff>114300</xdr:rowOff>
              </from>
              <to>
                <xdr:col>11</xdr:col>
                <xdr:colOff>466725</xdr:colOff>
                <xdr:row>353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0" r:id="rId396" name="Check Box 392">
          <controlPr defaultSize="0" autoFill="0" autoLine="0" autoPict="0">
            <anchor moveWithCells="1">
              <from>
                <xdr:col>11</xdr:col>
                <xdr:colOff>228600</xdr:colOff>
                <xdr:row>354</xdr:row>
                <xdr:rowOff>114300</xdr:rowOff>
              </from>
              <to>
                <xdr:col>11</xdr:col>
                <xdr:colOff>466725</xdr:colOff>
                <xdr:row>354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1" r:id="rId397" name="Check Box 393">
          <controlPr defaultSize="0" autoFill="0" autoLine="0" autoPict="0">
            <anchor moveWithCells="1">
              <from>
                <xdr:col>11</xdr:col>
                <xdr:colOff>228600</xdr:colOff>
                <xdr:row>355</xdr:row>
                <xdr:rowOff>114300</xdr:rowOff>
              </from>
              <to>
                <xdr:col>11</xdr:col>
                <xdr:colOff>466725</xdr:colOff>
                <xdr:row>355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2" r:id="rId398" name="Check Box 394">
          <controlPr defaultSize="0" autoFill="0" autoLine="0" autoPict="0">
            <anchor moveWithCells="1">
              <from>
                <xdr:col>11</xdr:col>
                <xdr:colOff>228600</xdr:colOff>
                <xdr:row>356</xdr:row>
                <xdr:rowOff>114300</xdr:rowOff>
              </from>
              <to>
                <xdr:col>11</xdr:col>
                <xdr:colOff>466725</xdr:colOff>
                <xdr:row>356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3" r:id="rId399" name="Check Box 395">
          <controlPr defaultSize="0" autoFill="0" autoLine="0" autoPict="0">
            <anchor moveWithCells="1">
              <from>
                <xdr:col>11</xdr:col>
                <xdr:colOff>228600</xdr:colOff>
                <xdr:row>357</xdr:row>
                <xdr:rowOff>114300</xdr:rowOff>
              </from>
              <to>
                <xdr:col>11</xdr:col>
                <xdr:colOff>466725</xdr:colOff>
                <xdr:row>357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4" r:id="rId400" name="Check Box 396">
          <controlPr defaultSize="0" autoFill="0" autoLine="0" autoPict="0">
            <anchor moveWithCells="1">
              <from>
                <xdr:col>11</xdr:col>
                <xdr:colOff>228600</xdr:colOff>
                <xdr:row>358</xdr:row>
                <xdr:rowOff>114300</xdr:rowOff>
              </from>
              <to>
                <xdr:col>11</xdr:col>
                <xdr:colOff>466725</xdr:colOff>
                <xdr:row>358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5" r:id="rId401" name="Check Box 397">
          <controlPr defaultSize="0" autoFill="0" autoLine="0" autoPict="0">
            <anchor moveWithCells="1">
              <from>
                <xdr:col>11</xdr:col>
                <xdr:colOff>228600</xdr:colOff>
                <xdr:row>359</xdr:row>
                <xdr:rowOff>114300</xdr:rowOff>
              </from>
              <to>
                <xdr:col>11</xdr:col>
                <xdr:colOff>466725</xdr:colOff>
                <xdr:row>359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6" r:id="rId402" name="Check Box 398">
          <controlPr defaultSize="0" autoFill="0" autoLine="0" autoPict="0">
            <anchor moveWithCells="1">
              <from>
                <xdr:col>11</xdr:col>
                <xdr:colOff>228600</xdr:colOff>
                <xdr:row>360</xdr:row>
                <xdr:rowOff>114300</xdr:rowOff>
              </from>
              <to>
                <xdr:col>11</xdr:col>
                <xdr:colOff>466725</xdr:colOff>
                <xdr:row>360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7" r:id="rId403" name="Check Box 399">
          <controlPr defaultSize="0" autoFill="0" autoLine="0" autoPict="0">
            <anchor moveWithCells="1">
              <from>
                <xdr:col>11</xdr:col>
                <xdr:colOff>228600</xdr:colOff>
                <xdr:row>361</xdr:row>
                <xdr:rowOff>114300</xdr:rowOff>
              </from>
              <to>
                <xdr:col>11</xdr:col>
                <xdr:colOff>466725</xdr:colOff>
                <xdr:row>361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8" r:id="rId404" name="Check Box 400">
          <controlPr defaultSize="0" autoFill="0" autoLine="0" autoPict="0">
            <anchor moveWithCells="1">
              <from>
                <xdr:col>11</xdr:col>
                <xdr:colOff>228600</xdr:colOff>
                <xdr:row>362</xdr:row>
                <xdr:rowOff>114300</xdr:rowOff>
              </from>
              <to>
                <xdr:col>11</xdr:col>
                <xdr:colOff>466725</xdr:colOff>
                <xdr:row>362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9" r:id="rId405" name="Check Box 401">
          <controlPr defaultSize="0" autoFill="0" autoLine="0" autoPict="0">
            <anchor moveWithCells="1">
              <from>
                <xdr:col>11</xdr:col>
                <xdr:colOff>228600</xdr:colOff>
                <xdr:row>363</xdr:row>
                <xdr:rowOff>114300</xdr:rowOff>
              </from>
              <to>
                <xdr:col>11</xdr:col>
                <xdr:colOff>466725</xdr:colOff>
                <xdr:row>363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0" r:id="rId406" name="Check Box 402">
          <controlPr defaultSize="0" autoFill="0" autoLine="0" autoPict="0">
            <anchor moveWithCells="1">
              <from>
                <xdr:col>11</xdr:col>
                <xdr:colOff>228600</xdr:colOff>
                <xdr:row>364</xdr:row>
                <xdr:rowOff>114300</xdr:rowOff>
              </from>
              <to>
                <xdr:col>11</xdr:col>
                <xdr:colOff>466725</xdr:colOff>
                <xdr:row>364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1" r:id="rId407" name="Check Box 403">
          <controlPr defaultSize="0" autoFill="0" autoLine="0" autoPict="0">
            <anchor moveWithCells="1">
              <from>
                <xdr:col>11</xdr:col>
                <xdr:colOff>228600</xdr:colOff>
                <xdr:row>365</xdr:row>
                <xdr:rowOff>114300</xdr:rowOff>
              </from>
              <to>
                <xdr:col>11</xdr:col>
                <xdr:colOff>466725</xdr:colOff>
                <xdr:row>365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2" r:id="rId408" name="Check Box 404">
          <controlPr defaultSize="0" autoFill="0" autoLine="0" autoPict="0">
            <anchor moveWithCells="1">
              <from>
                <xdr:col>11</xdr:col>
                <xdr:colOff>228600</xdr:colOff>
                <xdr:row>366</xdr:row>
                <xdr:rowOff>114300</xdr:rowOff>
              </from>
              <to>
                <xdr:col>11</xdr:col>
                <xdr:colOff>466725</xdr:colOff>
                <xdr:row>366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3" r:id="rId409" name="Check Box 405">
          <controlPr defaultSize="0" autoFill="0" autoLine="0" autoPict="0">
            <anchor moveWithCells="1">
              <from>
                <xdr:col>11</xdr:col>
                <xdr:colOff>228600</xdr:colOff>
                <xdr:row>367</xdr:row>
                <xdr:rowOff>114300</xdr:rowOff>
              </from>
              <to>
                <xdr:col>11</xdr:col>
                <xdr:colOff>466725</xdr:colOff>
                <xdr:row>367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4" r:id="rId410" name="Check Box 406">
          <controlPr defaultSize="0" autoFill="0" autoLine="0" autoPict="0">
            <anchor moveWithCells="1">
              <from>
                <xdr:col>11</xdr:col>
                <xdr:colOff>228600</xdr:colOff>
                <xdr:row>368</xdr:row>
                <xdr:rowOff>114300</xdr:rowOff>
              </from>
              <to>
                <xdr:col>11</xdr:col>
                <xdr:colOff>466725</xdr:colOff>
                <xdr:row>368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5" r:id="rId411" name="Check Box 407">
          <controlPr defaultSize="0" autoFill="0" autoLine="0" autoPict="0">
            <anchor moveWithCells="1">
              <from>
                <xdr:col>11</xdr:col>
                <xdr:colOff>228600</xdr:colOff>
                <xdr:row>369</xdr:row>
                <xdr:rowOff>114300</xdr:rowOff>
              </from>
              <to>
                <xdr:col>11</xdr:col>
                <xdr:colOff>466725</xdr:colOff>
                <xdr:row>369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6" r:id="rId412" name="Check Box 408">
          <controlPr defaultSize="0" autoFill="0" autoLine="0" autoPict="0">
            <anchor moveWithCells="1">
              <from>
                <xdr:col>11</xdr:col>
                <xdr:colOff>228600</xdr:colOff>
                <xdr:row>370</xdr:row>
                <xdr:rowOff>114300</xdr:rowOff>
              </from>
              <to>
                <xdr:col>11</xdr:col>
                <xdr:colOff>466725</xdr:colOff>
                <xdr:row>370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7" r:id="rId413" name="Check Box 409">
          <controlPr defaultSize="0" autoFill="0" autoLine="0" autoPict="0">
            <anchor moveWithCells="1">
              <from>
                <xdr:col>11</xdr:col>
                <xdr:colOff>228600</xdr:colOff>
                <xdr:row>371</xdr:row>
                <xdr:rowOff>114300</xdr:rowOff>
              </from>
              <to>
                <xdr:col>11</xdr:col>
                <xdr:colOff>466725</xdr:colOff>
                <xdr:row>371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8" r:id="rId414" name="Check Box 410">
          <controlPr defaultSize="0" autoFill="0" autoLine="0" autoPict="0">
            <anchor moveWithCells="1">
              <from>
                <xdr:col>11</xdr:col>
                <xdr:colOff>228600</xdr:colOff>
                <xdr:row>372</xdr:row>
                <xdr:rowOff>114300</xdr:rowOff>
              </from>
              <to>
                <xdr:col>11</xdr:col>
                <xdr:colOff>466725</xdr:colOff>
                <xdr:row>372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9" r:id="rId415" name="Check Box 411">
          <controlPr defaultSize="0" autoFill="0" autoLine="0" autoPict="0">
            <anchor moveWithCells="1">
              <from>
                <xdr:col>11</xdr:col>
                <xdr:colOff>228600</xdr:colOff>
                <xdr:row>373</xdr:row>
                <xdr:rowOff>114300</xdr:rowOff>
              </from>
              <to>
                <xdr:col>11</xdr:col>
                <xdr:colOff>466725</xdr:colOff>
                <xdr:row>373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0" r:id="rId416" name="Check Box 412">
          <controlPr defaultSize="0" autoFill="0" autoLine="0" autoPict="0">
            <anchor moveWithCells="1">
              <from>
                <xdr:col>11</xdr:col>
                <xdr:colOff>228600</xdr:colOff>
                <xdr:row>374</xdr:row>
                <xdr:rowOff>114300</xdr:rowOff>
              </from>
              <to>
                <xdr:col>11</xdr:col>
                <xdr:colOff>466725</xdr:colOff>
                <xdr:row>374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1" r:id="rId417" name="Check Box 413">
          <controlPr defaultSize="0" autoFill="0" autoLine="0" autoPict="0">
            <anchor moveWithCells="1">
              <from>
                <xdr:col>11</xdr:col>
                <xdr:colOff>228600</xdr:colOff>
                <xdr:row>375</xdr:row>
                <xdr:rowOff>114300</xdr:rowOff>
              </from>
              <to>
                <xdr:col>11</xdr:col>
                <xdr:colOff>466725</xdr:colOff>
                <xdr:row>375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2" r:id="rId418" name="Check Box 414">
          <controlPr defaultSize="0" autoFill="0" autoLine="0" autoPict="0">
            <anchor moveWithCells="1">
              <from>
                <xdr:col>11</xdr:col>
                <xdr:colOff>228600</xdr:colOff>
                <xdr:row>376</xdr:row>
                <xdr:rowOff>114300</xdr:rowOff>
              </from>
              <to>
                <xdr:col>11</xdr:col>
                <xdr:colOff>466725</xdr:colOff>
                <xdr:row>376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3" r:id="rId419" name="Check Box 415">
          <controlPr defaultSize="0" autoFill="0" autoLine="0" autoPict="0">
            <anchor moveWithCells="1">
              <from>
                <xdr:col>11</xdr:col>
                <xdr:colOff>228600</xdr:colOff>
                <xdr:row>377</xdr:row>
                <xdr:rowOff>114300</xdr:rowOff>
              </from>
              <to>
                <xdr:col>11</xdr:col>
                <xdr:colOff>466725</xdr:colOff>
                <xdr:row>377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4" r:id="rId420" name="Check Box 416">
          <controlPr defaultSize="0" autoFill="0" autoLine="0" autoPict="0">
            <anchor moveWithCells="1">
              <from>
                <xdr:col>11</xdr:col>
                <xdr:colOff>228600</xdr:colOff>
                <xdr:row>378</xdr:row>
                <xdr:rowOff>114300</xdr:rowOff>
              </from>
              <to>
                <xdr:col>11</xdr:col>
                <xdr:colOff>466725</xdr:colOff>
                <xdr:row>378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5" r:id="rId421" name="Check Box 417">
          <controlPr defaultSize="0" autoFill="0" autoLine="0" autoPict="0">
            <anchor moveWithCells="1">
              <from>
                <xdr:col>11</xdr:col>
                <xdr:colOff>228600</xdr:colOff>
                <xdr:row>379</xdr:row>
                <xdr:rowOff>114300</xdr:rowOff>
              </from>
              <to>
                <xdr:col>11</xdr:col>
                <xdr:colOff>466725</xdr:colOff>
                <xdr:row>379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6" r:id="rId422" name="Check Box 418">
          <controlPr defaultSize="0" autoFill="0" autoLine="0" autoPict="0">
            <anchor moveWithCells="1">
              <from>
                <xdr:col>11</xdr:col>
                <xdr:colOff>228600</xdr:colOff>
                <xdr:row>380</xdr:row>
                <xdr:rowOff>114300</xdr:rowOff>
              </from>
              <to>
                <xdr:col>11</xdr:col>
                <xdr:colOff>466725</xdr:colOff>
                <xdr:row>380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7" r:id="rId423" name="Check Box 419">
          <controlPr defaultSize="0" autoFill="0" autoLine="0" autoPict="0">
            <anchor moveWithCells="1">
              <from>
                <xdr:col>11</xdr:col>
                <xdr:colOff>228600</xdr:colOff>
                <xdr:row>381</xdr:row>
                <xdr:rowOff>114300</xdr:rowOff>
              </from>
              <to>
                <xdr:col>11</xdr:col>
                <xdr:colOff>466725</xdr:colOff>
                <xdr:row>381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8" r:id="rId424" name="Check Box 420">
          <controlPr defaultSize="0" autoFill="0" autoLine="0" autoPict="0">
            <anchor moveWithCells="1">
              <from>
                <xdr:col>11</xdr:col>
                <xdr:colOff>228600</xdr:colOff>
                <xdr:row>382</xdr:row>
                <xdr:rowOff>114300</xdr:rowOff>
              </from>
              <to>
                <xdr:col>11</xdr:col>
                <xdr:colOff>466725</xdr:colOff>
                <xdr:row>382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9" r:id="rId425" name="Check Box 421">
          <controlPr defaultSize="0" autoFill="0" autoLine="0" autoPict="0">
            <anchor moveWithCells="1">
              <from>
                <xdr:col>11</xdr:col>
                <xdr:colOff>228600</xdr:colOff>
                <xdr:row>383</xdr:row>
                <xdr:rowOff>114300</xdr:rowOff>
              </from>
              <to>
                <xdr:col>11</xdr:col>
                <xdr:colOff>466725</xdr:colOff>
                <xdr:row>383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0" r:id="rId426" name="Check Box 422">
          <controlPr defaultSize="0" autoFill="0" autoLine="0" autoPict="0">
            <anchor moveWithCells="1">
              <from>
                <xdr:col>11</xdr:col>
                <xdr:colOff>228600</xdr:colOff>
                <xdr:row>384</xdr:row>
                <xdr:rowOff>114300</xdr:rowOff>
              </from>
              <to>
                <xdr:col>11</xdr:col>
                <xdr:colOff>466725</xdr:colOff>
                <xdr:row>384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1" r:id="rId427" name="Check Box 423">
          <controlPr defaultSize="0" autoFill="0" autoLine="0" autoPict="0">
            <anchor moveWithCells="1">
              <from>
                <xdr:col>11</xdr:col>
                <xdr:colOff>228600</xdr:colOff>
                <xdr:row>385</xdr:row>
                <xdr:rowOff>114300</xdr:rowOff>
              </from>
              <to>
                <xdr:col>11</xdr:col>
                <xdr:colOff>466725</xdr:colOff>
                <xdr:row>385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2" r:id="rId428" name="Check Box 424">
          <controlPr defaultSize="0" autoFill="0" autoLine="0" autoPict="0">
            <anchor moveWithCells="1">
              <from>
                <xdr:col>11</xdr:col>
                <xdr:colOff>228600</xdr:colOff>
                <xdr:row>386</xdr:row>
                <xdr:rowOff>114300</xdr:rowOff>
              </from>
              <to>
                <xdr:col>11</xdr:col>
                <xdr:colOff>466725</xdr:colOff>
                <xdr:row>386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3" r:id="rId429" name="Check Box 425">
          <controlPr defaultSize="0" autoFill="0" autoLine="0" autoPict="0">
            <anchor moveWithCells="1">
              <from>
                <xdr:col>11</xdr:col>
                <xdr:colOff>228600</xdr:colOff>
                <xdr:row>387</xdr:row>
                <xdr:rowOff>114300</xdr:rowOff>
              </from>
              <to>
                <xdr:col>11</xdr:col>
                <xdr:colOff>466725</xdr:colOff>
                <xdr:row>387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4" r:id="rId430" name="Check Box 426">
          <controlPr defaultSize="0" autoFill="0" autoLine="0" autoPict="0">
            <anchor moveWithCells="1">
              <from>
                <xdr:col>11</xdr:col>
                <xdr:colOff>228600</xdr:colOff>
                <xdr:row>388</xdr:row>
                <xdr:rowOff>114300</xdr:rowOff>
              </from>
              <to>
                <xdr:col>11</xdr:col>
                <xdr:colOff>466725</xdr:colOff>
                <xdr:row>388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5" r:id="rId431" name="Check Box 427">
          <controlPr defaultSize="0" autoFill="0" autoLine="0" autoPict="0">
            <anchor moveWithCells="1">
              <from>
                <xdr:col>11</xdr:col>
                <xdr:colOff>228600</xdr:colOff>
                <xdr:row>389</xdr:row>
                <xdr:rowOff>114300</xdr:rowOff>
              </from>
              <to>
                <xdr:col>11</xdr:col>
                <xdr:colOff>466725</xdr:colOff>
                <xdr:row>389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6" r:id="rId432" name="Check Box 428">
          <controlPr defaultSize="0" autoFill="0" autoLine="0" autoPict="0">
            <anchor moveWithCells="1">
              <from>
                <xdr:col>11</xdr:col>
                <xdr:colOff>228600</xdr:colOff>
                <xdr:row>390</xdr:row>
                <xdr:rowOff>114300</xdr:rowOff>
              </from>
              <to>
                <xdr:col>11</xdr:col>
                <xdr:colOff>466725</xdr:colOff>
                <xdr:row>390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7" r:id="rId433" name="Check Box 429">
          <controlPr defaultSize="0" autoFill="0" autoLine="0" autoPict="0">
            <anchor moveWithCells="1">
              <from>
                <xdr:col>11</xdr:col>
                <xdr:colOff>228600</xdr:colOff>
                <xdr:row>391</xdr:row>
                <xdr:rowOff>114300</xdr:rowOff>
              </from>
              <to>
                <xdr:col>11</xdr:col>
                <xdr:colOff>466725</xdr:colOff>
                <xdr:row>391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8" r:id="rId434" name="Check Box 430">
          <controlPr defaultSize="0" autoFill="0" autoLine="0" autoPict="0">
            <anchor moveWithCells="1">
              <from>
                <xdr:col>11</xdr:col>
                <xdr:colOff>228600</xdr:colOff>
                <xdr:row>392</xdr:row>
                <xdr:rowOff>114300</xdr:rowOff>
              </from>
              <to>
                <xdr:col>11</xdr:col>
                <xdr:colOff>466725</xdr:colOff>
                <xdr:row>392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9" r:id="rId435" name="Check Box 431">
          <controlPr defaultSize="0" autoFill="0" autoLine="0" autoPict="0">
            <anchor moveWithCells="1">
              <from>
                <xdr:col>11</xdr:col>
                <xdr:colOff>228600</xdr:colOff>
                <xdr:row>393</xdr:row>
                <xdr:rowOff>114300</xdr:rowOff>
              </from>
              <to>
                <xdr:col>11</xdr:col>
                <xdr:colOff>466725</xdr:colOff>
                <xdr:row>393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0" r:id="rId436" name="Check Box 432">
          <controlPr defaultSize="0" autoFill="0" autoLine="0" autoPict="0">
            <anchor moveWithCells="1">
              <from>
                <xdr:col>11</xdr:col>
                <xdr:colOff>228600</xdr:colOff>
                <xdr:row>394</xdr:row>
                <xdr:rowOff>114300</xdr:rowOff>
              </from>
              <to>
                <xdr:col>11</xdr:col>
                <xdr:colOff>466725</xdr:colOff>
                <xdr:row>394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1" r:id="rId437" name="Check Box 433">
          <controlPr defaultSize="0" autoFill="0" autoLine="0" autoPict="0">
            <anchor moveWithCells="1">
              <from>
                <xdr:col>11</xdr:col>
                <xdr:colOff>228600</xdr:colOff>
                <xdr:row>395</xdr:row>
                <xdr:rowOff>114300</xdr:rowOff>
              </from>
              <to>
                <xdr:col>11</xdr:col>
                <xdr:colOff>466725</xdr:colOff>
                <xdr:row>395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2" r:id="rId438" name="Check Box 434">
          <controlPr defaultSize="0" autoFill="0" autoLine="0" autoPict="0">
            <anchor moveWithCells="1">
              <from>
                <xdr:col>11</xdr:col>
                <xdr:colOff>228600</xdr:colOff>
                <xdr:row>396</xdr:row>
                <xdr:rowOff>114300</xdr:rowOff>
              </from>
              <to>
                <xdr:col>11</xdr:col>
                <xdr:colOff>466725</xdr:colOff>
                <xdr:row>396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3" r:id="rId439" name="Check Box 435">
          <controlPr defaultSize="0" autoFill="0" autoLine="0" autoPict="0">
            <anchor moveWithCells="1">
              <from>
                <xdr:col>11</xdr:col>
                <xdr:colOff>228600</xdr:colOff>
                <xdr:row>397</xdr:row>
                <xdr:rowOff>114300</xdr:rowOff>
              </from>
              <to>
                <xdr:col>11</xdr:col>
                <xdr:colOff>466725</xdr:colOff>
                <xdr:row>397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4" r:id="rId440" name="Check Box 436">
          <controlPr defaultSize="0" autoFill="0" autoLine="0" autoPict="0">
            <anchor moveWithCells="1">
              <from>
                <xdr:col>11</xdr:col>
                <xdr:colOff>228600</xdr:colOff>
                <xdr:row>398</xdr:row>
                <xdr:rowOff>114300</xdr:rowOff>
              </from>
              <to>
                <xdr:col>11</xdr:col>
                <xdr:colOff>466725</xdr:colOff>
                <xdr:row>398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5" r:id="rId441" name="Check Box 437">
          <controlPr defaultSize="0" autoFill="0" autoLine="0" autoPict="0">
            <anchor moveWithCells="1">
              <from>
                <xdr:col>11</xdr:col>
                <xdr:colOff>228600</xdr:colOff>
                <xdr:row>399</xdr:row>
                <xdr:rowOff>114300</xdr:rowOff>
              </from>
              <to>
                <xdr:col>11</xdr:col>
                <xdr:colOff>466725</xdr:colOff>
                <xdr:row>399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6" r:id="rId442" name="Check Box 438">
          <controlPr defaultSize="0" autoFill="0" autoLine="0" autoPict="0">
            <anchor moveWithCells="1">
              <from>
                <xdr:col>11</xdr:col>
                <xdr:colOff>228600</xdr:colOff>
                <xdr:row>400</xdr:row>
                <xdr:rowOff>114300</xdr:rowOff>
              </from>
              <to>
                <xdr:col>11</xdr:col>
                <xdr:colOff>466725</xdr:colOff>
                <xdr:row>400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7" r:id="rId443" name="Check Box 439">
          <controlPr defaultSize="0" autoFill="0" autoLine="0" autoPict="0">
            <anchor moveWithCells="1">
              <from>
                <xdr:col>11</xdr:col>
                <xdr:colOff>228600</xdr:colOff>
                <xdr:row>401</xdr:row>
                <xdr:rowOff>114300</xdr:rowOff>
              </from>
              <to>
                <xdr:col>11</xdr:col>
                <xdr:colOff>466725</xdr:colOff>
                <xdr:row>401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8" r:id="rId444" name="Check Box 440">
          <controlPr defaultSize="0" autoFill="0" autoLine="0" autoPict="0">
            <anchor moveWithCells="1">
              <from>
                <xdr:col>11</xdr:col>
                <xdr:colOff>228600</xdr:colOff>
                <xdr:row>402</xdr:row>
                <xdr:rowOff>114300</xdr:rowOff>
              </from>
              <to>
                <xdr:col>11</xdr:col>
                <xdr:colOff>466725</xdr:colOff>
                <xdr:row>402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9" r:id="rId445" name="Check Box 441">
          <controlPr defaultSize="0" autoFill="0" autoLine="0" autoPict="0">
            <anchor moveWithCells="1">
              <from>
                <xdr:col>11</xdr:col>
                <xdr:colOff>228600</xdr:colOff>
                <xdr:row>403</xdr:row>
                <xdr:rowOff>114300</xdr:rowOff>
              </from>
              <to>
                <xdr:col>11</xdr:col>
                <xdr:colOff>466725</xdr:colOff>
                <xdr:row>403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0" r:id="rId446" name="Check Box 442">
          <controlPr defaultSize="0" autoFill="0" autoLine="0" autoPict="0">
            <anchor moveWithCells="1">
              <from>
                <xdr:col>11</xdr:col>
                <xdr:colOff>228600</xdr:colOff>
                <xdr:row>404</xdr:row>
                <xdr:rowOff>114300</xdr:rowOff>
              </from>
              <to>
                <xdr:col>11</xdr:col>
                <xdr:colOff>466725</xdr:colOff>
                <xdr:row>404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1" r:id="rId447" name="Check Box 443">
          <controlPr defaultSize="0" autoFill="0" autoLine="0" autoPict="0">
            <anchor moveWithCells="1">
              <from>
                <xdr:col>11</xdr:col>
                <xdr:colOff>228600</xdr:colOff>
                <xdr:row>405</xdr:row>
                <xdr:rowOff>114300</xdr:rowOff>
              </from>
              <to>
                <xdr:col>11</xdr:col>
                <xdr:colOff>466725</xdr:colOff>
                <xdr:row>405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2" r:id="rId448" name="Check Box 444">
          <controlPr defaultSize="0" autoFill="0" autoLine="0" autoPict="0">
            <anchor moveWithCells="1">
              <from>
                <xdr:col>11</xdr:col>
                <xdr:colOff>228600</xdr:colOff>
                <xdr:row>406</xdr:row>
                <xdr:rowOff>114300</xdr:rowOff>
              </from>
              <to>
                <xdr:col>11</xdr:col>
                <xdr:colOff>466725</xdr:colOff>
                <xdr:row>406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3" r:id="rId449" name="Check Box 445">
          <controlPr defaultSize="0" autoFill="0" autoLine="0" autoPict="0">
            <anchor moveWithCells="1">
              <from>
                <xdr:col>11</xdr:col>
                <xdr:colOff>228600</xdr:colOff>
                <xdr:row>407</xdr:row>
                <xdr:rowOff>114300</xdr:rowOff>
              </from>
              <to>
                <xdr:col>11</xdr:col>
                <xdr:colOff>466725</xdr:colOff>
                <xdr:row>407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4" r:id="rId450" name="Check Box 446">
          <controlPr defaultSize="0" autoFill="0" autoLine="0" autoPict="0">
            <anchor moveWithCells="1">
              <from>
                <xdr:col>11</xdr:col>
                <xdr:colOff>228600</xdr:colOff>
                <xdr:row>408</xdr:row>
                <xdr:rowOff>114300</xdr:rowOff>
              </from>
              <to>
                <xdr:col>11</xdr:col>
                <xdr:colOff>466725</xdr:colOff>
                <xdr:row>408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5" r:id="rId451" name="Check Box 447">
          <controlPr defaultSize="0" autoFill="0" autoLine="0" autoPict="0">
            <anchor moveWithCells="1">
              <from>
                <xdr:col>11</xdr:col>
                <xdr:colOff>228600</xdr:colOff>
                <xdr:row>409</xdr:row>
                <xdr:rowOff>114300</xdr:rowOff>
              </from>
              <to>
                <xdr:col>11</xdr:col>
                <xdr:colOff>466725</xdr:colOff>
                <xdr:row>409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6" r:id="rId452" name="Check Box 448">
          <controlPr defaultSize="0" autoFill="0" autoLine="0" autoPict="0">
            <anchor moveWithCells="1">
              <from>
                <xdr:col>11</xdr:col>
                <xdr:colOff>228600</xdr:colOff>
                <xdr:row>410</xdr:row>
                <xdr:rowOff>114300</xdr:rowOff>
              </from>
              <to>
                <xdr:col>11</xdr:col>
                <xdr:colOff>466725</xdr:colOff>
                <xdr:row>410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7" r:id="rId453" name="Check Box 449">
          <controlPr defaultSize="0" autoFill="0" autoLine="0" autoPict="0">
            <anchor moveWithCells="1">
              <from>
                <xdr:col>11</xdr:col>
                <xdr:colOff>228600</xdr:colOff>
                <xdr:row>411</xdr:row>
                <xdr:rowOff>114300</xdr:rowOff>
              </from>
              <to>
                <xdr:col>11</xdr:col>
                <xdr:colOff>466725</xdr:colOff>
                <xdr:row>411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8" r:id="rId454" name="Check Box 450">
          <controlPr defaultSize="0" autoFill="0" autoLine="0" autoPict="0">
            <anchor moveWithCells="1">
              <from>
                <xdr:col>11</xdr:col>
                <xdr:colOff>228600</xdr:colOff>
                <xdr:row>412</xdr:row>
                <xdr:rowOff>114300</xdr:rowOff>
              </from>
              <to>
                <xdr:col>11</xdr:col>
                <xdr:colOff>466725</xdr:colOff>
                <xdr:row>412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9" r:id="rId455" name="Check Box 451">
          <controlPr defaultSize="0" autoFill="0" autoLine="0" autoPict="0">
            <anchor moveWithCells="1">
              <from>
                <xdr:col>11</xdr:col>
                <xdr:colOff>228600</xdr:colOff>
                <xdr:row>413</xdr:row>
                <xdr:rowOff>114300</xdr:rowOff>
              </from>
              <to>
                <xdr:col>11</xdr:col>
                <xdr:colOff>466725</xdr:colOff>
                <xdr:row>413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0" r:id="rId456" name="Check Box 452">
          <controlPr defaultSize="0" autoFill="0" autoLine="0" autoPict="0">
            <anchor moveWithCells="1">
              <from>
                <xdr:col>11</xdr:col>
                <xdr:colOff>228600</xdr:colOff>
                <xdr:row>414</xdr:row>
                <xdr:rowOff>114300</xdr:rowOff>
              </from>
              <to>
                <xdr:col>11</xdr:col>
                <xdr:colOff>466725</xdr:colOff>
                <xdr:row>414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1" r:id="rId457" name="Check Box 453">
          <controlPr defaultSize="0" autoFill="0" autoLine="0" autoPict="0">
            <anchor moveWithCells="1">
              <from>
                <xdr:col>11</xdr:col>
                <xdr:colOff>228600</xdr:colOff>
                <xdr:row>415</xdr:row>
                <xdr:rowOff>114300</xdr:rowOff>
              </from>
              <to>
                <xdr:col>11</xdr:col>
                <xdr:colOff>466725</xdr:colOff>
                <xdr:row>415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2" r:id="rId458" name="Check Box 454">
          <controlPr defaultSize="0" autoFill="0" autoLine="0" autoPict="0">
            <anchor moveWithCells="1">
              <from>
                <xdr:col>11</xdr:col>
                <xdr:colOff>228600</xdr:colOff>
                <xdr:row>416</xdr:row>
                <xdr:rowOff>114300</xdr:rowOff>
              </from>
              <to>
                <xdr:col>11</xdr:col>
                <xdr:colOff>466725</xdr:colOff>
                <xdr:row>416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3" r:id="rId459" name="Check Box 455">
          <controlPr defaultSize="0" autoFill="0" autoLine="0" autoPict="0">
            <anchor moveWithCells="1">
              <from>
                <xdr:col>11</xdr:col>
                <xdr:colOff>228600</xdr:colOff>
                <xdr:row>417</xdr:row>
                <xdr:rowOff>114300</xdr:rowOff>
              </from>
              <to>
                <xdr:col>11</xdr:col>
                <xdr:colOff>466725</xdr:colOff>
                <xdr:row>417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4" r:id="rId460" name="Check Box 456">
          <controlPr defaultSize="0" autoFill="0" autoLine="0" autoPict="0">
            <anchor moveWithCells="1">
              <from>
                <xdr:col>11</xdr:col>
                <xdr:colOff>228600</xdr:colOff>
                <xdr:row>418</xdr:row>
                <xdr:rowOff>114300</xdr:rowOff>
              </from>
              <to>
                <xdr:col>11</xdr:col>
                <xdr:colOff>466725</xdr:colOff>
                <xdr:row>418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5" r:id="rId461" name="Check Box 457">
          <controlPr defaultSize="0" autoFill="0" autoLine="0" autoPict="0">
            <anchor moveWithCells="1">
              <from>
                <xdr:col>11</xdr:col>
                <xdr:colOff>228600</xdr:colOff>
                <xdr:row>419</xdr:row>
                <xdr:rowOff>114300</xdr:rowOff>
              </from>
              <to>
                <xdr:col>11</xdr:col>
                <xdr:colOff>466725</xdr:colOff>
                <xdr:row>419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6" r:id="rId462" name="Check Box 458">
          <controlPr defaultSize="0" autoFill="0" autoLine="0" autoPict="0">
            <anchor moveWithCells="1">
              <from>
                <xdr:col>11</xdr:col>
                <xdr:colOff>228600</xdr:colOff>
                <xdr:row>420</xdr:row>
                <xdr:rowOff>114300</xdr:rowOff>
              </from>
              <to>
                <xdr:col>11</xdr:col>
                <xdr:colOff>466725</xdr:colOff>
                <xdr:row>420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7" r:id="rId463" name="Check Box 459">
          <controlPr defaultSize="0" autoFill="0" autoLine="0" autoPict="0">
            <anchor moveWithCells="1">
              <from>
                <xdr:col>11</xdr:col>
                <xdr:colOff>228600</xdr:colOff>
                <xdr:row>421</xdr:row>
                <xdr:rowOff>114300</xdr:rowOff>
              </from>
              <to>
                <xdr:col>11</xdr:col>
                <xdr:colOff>466725</xdr:colOff>
                <xdr:row>421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8" r:id="rId464" name="Check Box 460">
          <controlPr defaultSize="0" autoFill="0" autoLine="0" autoPict="0">
            <anchor moveWithCells="1">
              <from>
                <xdr:col>11</xdr:col>
                <xdr:colOff>228600</xdr:colOff>
                <xdr:row>422</xdr:row>
                <xdr:rowOff>114300</xdr:rowOff>
              </from>
              <to>
                <xdr:col>11</xdr:col>
                <xdr:colOff>466725</xdr:colOff>
                <xdr:row>422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9" r:id="rId465" name="Check Box 461">
          <controlPr defaultSize="0" autoFill="0" autoLine="0" autoPict="0">
            <anchor moveWithCells="1">
              <from>
                <xdr:col>11</xdr:col>
                <xdr:colOff>228600</xdr:colOff>
                <xdr:row>423</xdr:row>
                <xdr:rowOff>114300</xdr:rowOff>
              </from>
              <to>
                <xdr:col>11</xdr:col>
                <xdr:colOff>466725</xdr:colOff>
                <xdr:row>423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0" r:id="rId466" name="Check Box 462">
          <controlPr defaultSize="0" autoFill="0" autoLine="0" autoPict="0">
            <anchor moveWithCells="1">
              <from>
                <xdr:col>11</xdr:col>
                <xdr:colOff>228600</xdr:colOff>
                <xdr:row>424</xdr:row>
                <xdr:rowOff>114300</xdr:rowOff>
              </from>
              <to>
                <xdr:col>11</xdr:col>
                <xdr:colOff>466725</xdr:colOff>
                <xdr:row>424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1" r:id="rId467" name="Check Box 463">
          <controlPr defaultSize="0" autoFill="0" autoLine="0" autoPict="0">
            <anchor moveWithCells="1">
              <from>
                <xdr:col>11</xdr:col>
                <xdr:colOff>228600</xdr:colOff>
                <xdr:row>425</xdr:row>
                <xdr:rowOff>114300</xdr:rowOff>
              </from>
              <to>
                <xdr:col>11</xdr:col>
                <xdr:colOff>466725</xdr:colOff>
                <xdr:row>425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2" r:id="rId468" name="Check Box 464">
          <controlPr defaultSize="0" autoFill="0" autoLine="0" autoPict="0">
            <anchor moveWithCells="1">
              <from>
                <xdr:col>11</xdr:col>
                <xdr:colOff>228600</xdr:colOff>
                <xdr:row>426</xdr:row>
                <xdr:rowOff>114300</xdr:rowOff>
              </from>
              <to>
                <xdr:col>11</xdr:col>
                <xdr:colOff>466725</xdr:colOff>
                <xdr:row>426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3" r:id="rId469" name="Check Box 465">
          <controlPr defaultSize="0" autoFill="0" autoLine="0" autoPict="0">
            <anchor moveWithCells="1">
              <from>
                <xdr:col>11</xdr:col>
                <xdr:colOff>228600</xdr:colOff>
                <xdr:row>427</xdr:row>
                <xdr:rowOff>114300</xdr:rowOff>
              </from>
              <to>
                <xdr:col>11</xdr:col>
                <xdr:colOff>466725</xdr:colOff>
                <xdr:row>427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4" r:id="rId470" name="Check Box 466">
          <controlPr defaultSize="0" autoFill="0" autoLine="0" autoPict="0">
            <anchor moveWithCells="1">
              <from>
                <xdr:col>11</xdr:col>
                <xdr:colOff>228600</xdr:colOff>
                <xdr:row>428</xdr:row>
                <xdr:rowOff>114300</xdr:rowOff>
              </from>
              <to>
                <xdr:col>11</xdr:col>
                <xdr:colOff>466725</xdr:colOff>
                <xdr:row>428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5" r:id="rId471" name="Check Box 467">
          <controlPr defaultSize="0" autoFill="0" autoLine="0" autoPict="0">
            <anchor moveWithCells="1">
              <from>
                <xdr:col>11</xdr:col>
                <xdr:colOff>228600</xdr:colOff>
                <xdr:row>429</xdr:row>
                <xdr:rowOff>114300</xdr:rowOff>
              </from>
              <to>
                <xdr:col>11</xdr:col>
                <xdr:colOff>466725</xdr:colOff>
                <xdr:row>429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6" r:id="rId472" name="Check Box 468">
          <controlPr defaultSize="0" autoFill="0" autoLine="0" autoPict="0">
            <anchor moveWithCells="1">
              <from>
                <xdr:col>11</xdr:col>
                <xdr:colOff>228600</xdr:colOff>
                <xdr:row>430</xdr:row>
                <xdr:rowOff>114300</xdr:rowOff>
              </from>
              <to>
                <xdr:col>11</xdr:col>
                <xdr:colOff>466725</xdr:colOff>
                <xdr:row>430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7" r:id="rId473" name="Check Box 469">
          <controlPr defaultSize="0" autoFill="0" autoLine="0" autoPict="0">
            <anchor moveWithCells="1">
              <from>
                <xdr:col>11</xdr:col>
                <xdr:colOff>228600</xdr:colOff>
                <xdr:row>431</xdr:row>
                <xdr:rowOff>114300</xdr:rowOff>
              </from>
              <to>
                <xdr:col>11</xdr:col>
                <xdr:colOff>466725</xdr:colOff>
                <xdr:row>431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8" r:id="rId474" name="Check Box 470">
          <controlPr defaultSize="0" autoFill="0" autoLine="0" autoPict="0">
            <anchor moveWithCells="1">
              <from>
                <xdr:col>11</xdr:col>
                <xdr:colOff>228600</xdr:colOff>
                <xdr:row>432</xdr:row>
                <xdr:rowOff>114300</xdr:rowOff>
              </from>
              <to>
                <xdr:col>11</xdr:col>
                <xdr:colOff>466725</xdr:colOff>
                <xdr:row>432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9" r:id="rId475" name="Check Box 471">
          <controlPr defaultSize="0" autoFill="0" autoLine="0" autoPict="0">
            <anchor moveWithCells="1">
              <from>
                <xdr:col>11</xdr:col>
                <xdr:colOff>228600</xdr:colOff>
                <xdr:row>433</xdr:row>
                <xdr:rowOff>114300</xdr:rowOff>
              </from>
              <to>
                <xdr:col>11</xdr:col>
                <xdr:colOff>466725</xdr:colOff>
                <xdr:row>433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0" r:id="rId476" name="Check Box 472">
          <controlPr defaultSize="0" autoFill="0" autoLine="0" autoPict="0">
            <anchor moveWithCells="1">
              <from>
                <xdr:col>11</xdr:col>
                <xdr:colOff>228600</xdr:colOff>
                <xdr:row>434</xdr:row>
                <xdr:rowOff>114300</xdr:rowOff>
              </from>
              <to>
                <xdr:col>11</xdr:col>
                <xdr:colOff>466725</xdr:colOff>
                <xdr:row>434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1" r:id="rId477" name="Check Box 473">
          <controlPr defaultSize="0" autoFill="0" autoLine="0" autoPict="0">
            <anchor moveWithCells="1">
              <from>
                <xdr:col>11</xdr:col>
                <xdr:colOff>228600</xdr:colOff>
                <xdr:row>435</xdr:row>
                <xdr:rowOff>114300</xdr:rowOff>
              </from>
              <to>
                <xdr:col>11</xdr:col>
                <xdr:colOff>466725</xdr:colOff>
                <xdr:row>435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2" r:id="rId478" name="Check Box 474">
          <controlPr defaultSize="0" autoFill="0" autoLine="0" autoPict="0">
            <anchor moveWithCells="1">
              <from>
                <xdr:col>11</xdr:col>
                <xdr:colOff>228600</xdr:colOff>
                <xdr:row>436</xdr:row>
                <xdr:rowOff>114300</xdr:rowOff>
              </from>
              <to>
                <xdr:col>11</xdr:col>
                <xdr:colOff>466725</xdr:colOff>
                <xdr:row>436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3" r:id="rId479" name="Check Box 475">
          <controlPr defaultSize="0" autoFill="0" autoLine="0" autoPict="0">
            <anchor moveWithCells="1">
              <from>
                <xdr:col>11</xdr:col>
                <xdr:colOff>228600</xdr:colOff>
                <xdr:row>437</xdr:row>
                <xdr:rowOff>114300</xdr:rowOff>
              </from>
              <to>
                <xdr:col>11</xdr:col>
                <xdr:colOff>466725</xdr:colOff>
                <xdr:row>437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4" r:id="rId480" name="Check Box 476">
          <controlPr defaultSize="0" autoFill="0" autoLine="0" autoPict="0">
            <anchor moveWithCells="1">
              <from>
                <xdr:col>11</xdr:col>
                <xdr:colOff>228600</xdr:colOff>
                <xdr:row>438</xdr:row>
                <xdr:rowOff>114300</xdr:rowOff>
              </from>
              <to>
                <xdr:col>11</xdr:col>
                <xdr:colOff>466725</xdr:colOff>
                <xdr:row>438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5" r:id="rId481" name="Check Box 477">
          <controlPr defaultSize="0" autoFill="0" autoLine="0" autoPict="0">
            <anchor moveWithCells="1">
              <from>
                <xdr:col>11</xdr:col>
                <xdr:colOff>228600</xdr:colOff>
                <xdr:row>439</xdr:row>
                <xdr:rowOff>114300</xdr:rowOff>
              </from>
              <to>
                <xdr:col>11</xdr:col>
                <xdr:colOff>466725</xdr:colOff>
                <xdr:row>439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6" r:id="rId482" name="Check Box 478">
          <controlPr defaultSize="0" autoFill="0" autoLine="0" autoPict="0">
            <anchor moveWithCells="1">
              <from>
                <xdr:col>11</xdr:col>
                <xdr:colOff>228600</xdr:colOff>
                <xdr:row>440</xdr:row>
                <xdr:rowOff>114300</xdr:rowOff>
              </from>
              <to>
                <xdr:col>11</xdr:col>
                <xdr:colOff>466725</xdr:colOff>
                <xdr:row>440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7" r:id="rId483" name="Check Box 479">
          <controlPr defaultSize="0" autoFill="0" autoLine="0" autoPict="0">
            <anchor moveWithCells="1">
              <from>
                <xdr:col>11</xdr:col>
                <xdr:colOff>228600</xdr:colOff>
                <xdr:row>441</xdr:row>
                <xdr:rowOff>114300</xdr:rowOff>
              </from>
              <to>
                <xdr:col>11</xdr:col>
                <xdr:colOff>466725</xdr:colOff>
                <xdr:row>441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8" r:id="rId484" name="Check Box 480">
          <controlPr defaultSize="0" autoFill="0" autoLine="0" autoPict="0">
            <anchor moveWithCells="1">
              <from>
                <xdr:col>11</xdr:col>
                <xdr:colOff>228600</xdr:colOff>
                <xdr:row>442</xdr:row>
                <xdr:rowOff>114300</xdr:rowOff>
              </from>
              <to>
                <xdr:col>11</xdr:col>
                <xdr:colOff>466725</xdr:colOff>
                <xdr:row>442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9" r:id="rId485" name="Check Box 481">
          <controlPr defaultSize="0" autoFill="0" autoLine="0" autoPict="0">
            <anchor moveWithCells="1">
              <from>
                <xdr:col>11</xdr:col>
                <xdr:colOff>228600</xdr:colOff>
                <xdr:row>443</xdr:row>
                <xdr:rowOff>114300</xdr:rowOff>
              </from>
              <to>
                <xdr:col>11</xdr:col>
                <xdr:colOff>466725</xdr:colOff>
                <xdr:row>443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0" r:id="rId486" name="Check Box 482">
          <controlPr defaultSize="0" autoFill="0" autoLine="0" autoPict="0">
            <anchor moveWithCells="1">
              <from>
                <xdr:col>11</xdr:col>
                <xdr:colOff>228600</xdr:colOff>
                <xdr:row>444</xdr:row>
                <xdr:rowOff>114300</xdr:rowOff>
              </from>
              <to>
                <xdr:col>11</xdr:col>
                <xdr:colOff>466725</xdr:colOff>
                <xdr:row>444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1" r:id="rId487" name="Check Box 483">
          <controlPr defaultSize="0" autoFill="0" autoLine="0" autoPict="0">
            <anchor moveWithCells="1">
              <from>
                <xdr:col>11</xdr:col>
                <xdr:colOff>228600</xdr:colOff>
                <xdr:row>445</xdr:row>
                <xdr:rowOff>114300</xdr:rowOff>
              </from>
              <to>
                <xdr:col>11</xdr:col>
                <xdr:colOff>466725</xdr:colOff>
                <xdr:row>445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2" r:id="rId488" name="Check Box 484">
          <controlPr defaultSize="0" autoFill="0" autoLine="0" autoPict="0">
            <anchor moveWithCells="1">
              <from>
                <xdr:col>11</xdr:col>
                <xdr:colOff>228600</xdr:colOff>
                <xdr:row>446</xdr:row>
                <xdr:rowOff>114300</xdr:rowOff>
              </from>
              <to>
                <xdr:col>11</xdr:col>
                <xdr:colOff>466725</xdr:colOff>
                <xdr:row>446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3" r:id="rId489" name="Check Box 485">
          <controlPr defaultSize="0" autoFill="0" autoLine="0" autoPict="0">
            <anchor moveWithCells="1">
              <from>
                <xdr:col>11</xdr:col>
                <xdr:colOff>228600</xdr:colOff>
                <xdr:row>447</xdr:row>
                <xdr:rowOff>114300</xdr:rowOff>
              </from>
              <to>
                <xdr:col>11</xdr:col>
                <xdr:colOff>466725</xdr:colOff>
                <xdr:row>447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4" r:id="rId490" name="Check Box 486">
          <controlPr defaultSize="0" autoFill="0" autoLine="0" autoPict="0">
            <anchor moveWithCells="1">
              <from>
                <xdr:col>11</xdr:col>
                <xdr:colOff>228600</xdr:colOff>
                <xdr:row>448</xdr:row>
                <xdr:rowOff>114300</xdr:rowOff>
              </from>
              <to>
                <xdr:col>11</xdr:col>
                <xdr:colOff>466725</xdr:colOff>
                <xdr:row>448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5" r:id="rId491" name="Check Box 487">
          <controlPr defaultSize="0" autoFill="0" autoLine="0" autoPict="0">
            <anchor moveWithCells="1">
              <from>
                <xdr:col>11</xdr:col>
                <xdr:colOff>228600</xdr:colOff>
                <xdr:row>449</xdr:row>
                <xdr:rowOff>114300</xdr:rowOff>
              </from>
              <to>
                <xdr:col>11</xdr:col>
                <xdr:colOff>466725</xdr:colOff>
                <xdr:row>449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6" r:id="rId492" name="Check Box 488">
          <controlPr defaultSize="0" autoFill="0" autoLine="0" autoPict="0">
            <anchor moveWithCells="1">
              <from>
                <xdr:col>11</xdr:col>
                <xdr:colOff>228600</xdr:colOff>
                <xdr:row>450</xdr:row>
                <xdr:rowOff>114300</xdr:rowOff>
              </from>
              <to>
                <xdr:col>11</xdr:col>
                <xdr:colOff>466725</xdr:colOff>
                <xdr:row>450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7" r:id="rId493" name="Check Box 489">
          <controlPr defaultSize="0" autoFill="0" autoLine="0" autoPict="0">
            <anchor moveWithCells="1">
              <from>
                <xdr:col>11</xdr:col>
                <xdr:colOff>228600</xdr:colOff>
                <xdr:row>451</xdr:row>
                <xdr:rowOff>114300</xdr:rowOff>
              </from>
              <to>
                <xdr:col>11</xdr:col>
                <xdr:colOff>466725</xdr:colOff>
                <xdr:row>451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8" r:id="rId494" name="Check Box 490">
          <controlPr defaultSize="0" autoFill="0" autoLine="0" autoPict="0">
            <anchor moveWithCells="1">
              <from>
                <xdr:col>11</xdr:col>
                <xdr:colOff>228600</xdr:colOff>
                <xdr:row>452</xdr:row>
                <xdr:rowOff>114300</xdr:rowOff>
              </from>
              <to>
                <xdr:col>11</xdr:col>
                <xdr:colOff>466725</xdr:colOff>
                <xdr:row>452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9" r:id="rId495" name="Check Box 491">
          <controlPr defaultSize="0" autoFill="0" autoLine="0" autoPict="0">
            <anchor moveWithCells="1">
              <from>
                <xdr:col>11</xdr:col>
                <xdr:colOff>228600</xdr:colOff>
                <xdr:row>453</xdr:row>
                <xdr:rowOff>114300</xdr:rowOff>
              </from>
              <to>
                <xdr:col>11</xdr:col>
                <xdr:colOff>466725</xdr:colOff>
                <xdr:row>453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0" r:id="rId496" name="Check Box 492">
          <controlPr defaultSize="0" autoFill="0" autoLine="0" autoPict="0">
            <anchor moveWithCells="1">
              <from>
                <xdr:col>11</xdr:col>
                <xdr:colOff>228600</xdr:colOff>
                <xdr:row>454</xdr:row>
                <xdr:rowOff>114300</xdr:rowOff>
              </from>
              <to>
                <xdr:col>11</xdr:col>
                <xdr:colOff>466725</xdr:colOff>
                <xdr:row>454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1" r:id="rId497" name="Check Box 493">
          <controlPr defaultSize="0" autoFill="0" autoLine="0" autoPict="0">
            <anchor moveWithCells="1">
              <from>
                <xdr:col>11</xdr:col>
                <xdr:colOff>228600</xdr:colOff>
                <xdr:row>455</xdr:row>
                <xdr:rowOff>114300</xdr:rowOff>
              </from>
              <to>
                <xdr:col>11</xdr:col>
                <xdr:colOff>466725</xdr:colOff>
                <xdr:row>455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2" r:id="rId498" name="Check Box 494">
          <controlPr defaultSize="0" autoFill="0" autoLine="0" autoPict="0">
            <anchor moveWithCells="1">
              <from>
                <xdr:col>11</xdr:col>
                <xdr:colOff>228600</xdr:colOff>
                <xdr:row>456</xdr:row>
                <xdr:rowOff>114300</xdr:rowOff>
              </from>
              <to>
                <xdr:col>11</xdr:col>
                <xdr:colOff>466725</xdr:colOff>
                <xdr:row>456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3" r:id="rId499" name="Check Box 495">
          <controlPr defaultSize="0" autoFill="0" autoLine="0" autoPict="0">
            <anchor moveWithCells="1">
              <from>
                <xdr:col>11</xdr:col>
                <xdr:colOff>228600</xdr:colOff>
                <xdr:row>457</xdr:row>
                <xdr:rowOff>114300</xdr:rowOff>
              </from>
              <to>
                <xdr:col>11</xdr:col>
                <xdr:colOff>466725</xdr:colOff>
                <xdr:row>457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4" r:id="rId500" name="Check Box 496">
          <controlPr defaultSize="0" autoFill="0" autoLine="0" autoPict="0">
            <anchor moveWithCells="1">
              <from>
                <xdr:col>11</xdr:col>
                <xdr:colOff>228600</xdr:colOff>
                <xdr:row>458</xdr:row>
                <xdr:rowOff>114300</xdr:rowOff>
              </from>
              <to>
                <xdr:col>11</xdr:col>
                <xdr:colOff>466725</xdr:colOff>
                <xdr:row>458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5" r:id="rId501" name="Check Box 497">
          <controlPr defaultSize="0" autoFill="0" autoLine="0" autoPict="0">
            <anchor moveWithCells="1">
              <from>
                <xdr:col>11</xdr:col>
                <xdr:colOff>228600</xdr:colOff>
                <xdr:row>459</xdr:row>
                <xdr:rowOff>114300</xdr:rowOff>
              </from>
              <to>
                <xdr:col>11</xdr:col>
                <xdr:colOff>466725</xdr:colOff>
                <xdr:row>459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6" r:id="rId502" name="Check Box 498">
          <controlPr defaultSize="0" autoFill="0" autoLine="0" autoPict="0">
            <anchor moveWithCells="1">
              <from>
                <xdr:col>11</xdr:col>
                <xdr:colOff>228600</xdr:colOff>
                <xdr:row>460</xdr:row>
                <xdr:rowOff>114300</xdr:rowOff>
              </from>
              <to>
                <xdr:col>11</xdr:col>
                <xdr:colOff>466725</xdr:colOff>
                <xdr:row>460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7" r:id="rId503" name="Check Box 499">
          <controlPr defaultSize="0" autoFill="0" autoLine="0" autoPict="0">
            <anchor moveWithCells="1">
              <from>
                <xdr:col>11</xdr:col>
                <xdr:colOff>228600</xdr:colOff>
                <xdr:row>461</xdr:row>
                <xdr:rowOff>114300</xdr:rowOff>
              </from>
              <to>
                <xdr:col>11</xdr:col>
                <xdr:colOff>466725</xdr:colOff>
                <xdr:row>461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8" r:id="rId504" name="Check Box 500">
          <controlPr defaultSize="0" autoFill="0" autoLine="0" autoPict="0">
            <anchor moveWithCells="1">
              <from>
                <xdr:col>11</xdr:col>
                <xdr:colOff>228600</xdr:colOff>
                <xdr:row>462</xdr:row>
                <xdr:rowOff>114300</xdr:rowOff>
              </from>
              <to>
                <xdr:col>11</xdr:col>
                <xdr:colOff>466725</xdr:colOff>
                <xdr:row>462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9" r:id="rId505" name="Check Box 501">
          <controlPr defaultSize="0" autoFill="0" autoLine="0" autoPict="0">
            <anchor moveWithCells="1">
              <from>
                <xdr:col>11</xdr:col>
                <xdr:colOff>228600</xdr:colOff>
                <xdr:row>463</xdr:row>
                <xdr:rowOff>114300</xdr:rowOff>
              </from>
              <to>
                <xdr:col>11</xdr:col>
                <xdr:colOff>466725</xdr:colOff>
                <xdr:row>463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0" r:id="rId506" name="Check Box 502">
          <controlPr defaultSize="0" autoFill="0" autoLine="0" autoPict="0">
            <anchor moveWithCells="1">
              <from>
                <xdr:col>11</xdr:col>
                <xdr:colOff>228600</xdr:colOff>
                <xdr:row>464</xdr:row>
                <xdr:rowOff>114300</xdr:rowOff>
              </from>
              <to>
                <xdr:col>11</xdr:col>
                <xdr:colOff>466725</xdr:colOff>
                <xdr:row>464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1" r:id="rId507" name="Check Box 503">
          <controlPr defaultSize="0" autoFill="0" autoLine="0" autoPict="0">
            <anchor moveWithCells="1">
              <from>
                <xdr:col>11</xdr:col>
                <xdr:colOff>228600</xdr:colOff>
                <xdr:row>465</xdr:row>
                <xdr:rowOff>114300</xdr:rowOff>
              </from>
              <to>
                <xdr:col>11</xdr:col>
                <xdr:colOff>466725</xdr:colOff>
                <xdr:row>465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2" r:id="rId508" name="Check Box 504">
          <controlPr defaultSize="0" autoFill="0" autoLine="0" autoPict="0">
            <anchor moveWithCells="1">
              <from>
                <xdr:col>11</xdr:col>
                <xdr:colOff>228600</xdr:colOff>
                <xdr:row>466</xdr:row>
                <xdr:rowOff>114300</xdr:rowOff>
              </from>
              <to>
                <xdr:col>11</xdr:col>
                <xdr:colOff>466725</xdr:colOff>
                <xdr:row>466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3" r:id="rId509" name="Check Box 505">
          <controlPr defaultSize="0" autoFill="0" autoLine="0" autoPict="0">
            <anchor moveWithCells="1">
              <from>
                <xdr:col>11</xdr:col>
                <xdr:colOff>228600</xdr:colOff>
                <xdr:row>467</xdr:row>
                <xdr:rowOff>114300</xdr:rowOff>
              </from>
              <to>
                <xdr:col>11</xdr:col>
                <xdr:colOff>466725</xdr:colOff>
                <xdr:row>467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4" r:id="rId510" name="Check Box 506">
          <controlPr defaultSize="0" autoFill="0" autoLine="0" autoPict="0">
            <anchor moveWithCells="1">
              <from>
                <xdr:col>11</xdr:col>
                <xdr:colOff>228600</xdr:colOff>
                <xdr:row>468</xdr:row>
                <xdr:rowOff>114300</xdr:rowOff>
              </from>
              <to>
                <xdr:col>11</xdr:col>
                <xdr:colOff>466725</xdr:colOff>
                <xdr:row>468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5" r:id="rId511" name="Check Box 507">
          <controlPr defaultSize="0" autoFill="0" autoLine="0" autoPict="0">
            <anchor moveWithCells="1">
              <from>
                <xdr:col>11</xdr:col>
                <xdr:colOff>228600</xdr:colOff>
                <xdr:row>469</xdr:row>
                <xdr:rowOff>114300</xdr:rowOff>
              </from>
              <to>
                <xdr:col>11</xdr:col>
                <xdr:colOff>466725</xdr:colOff>
                <xdr:row>469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6" r:id="rId512" name="Check Box 508">
          <controlPr defaultSize="0" autoFill="0" autoLine="0" autoPict="0">
            <anchor moveWithCells="1">
              <from>
                <xdr:col>11</xdr:col>
                <xdr:colOff>228600</xdr:colOff>
                <xdr:row>470</xdr:row>
                <xdr:rowOff>114300</xdr:rowOff>
              </from>
              <to>
                <xdr:col>11</xdr:col>
                <xdr:colOff>466725</xdr:colOff>
                <xdr:row>470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7" r:id="rId513" name="Check Box 509">
          <controlPr defaultSize="0" autoFill="0" autoLine="0" autoPict="0">
            <anchor moveWithCells="1">
              <from>
                <xdr:col>11</xdr:col>
                <xdr:colOff>228600</xdr:colOff>
                <xdr:row>471</xdr:row>
                <xdr:rowOff>114300</xdr:rowOff>
              </from>
              <to>
                <xdr:col>11</xdr:col>
                <xdr:colOff>466725</xdr:colOff>
                <xdr:row>471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8" r:id="rId514" name="Check Box 510">
          <controlPr defaultSize="0" autoFill="0" autoLine="0" autoPict="0">
            <anchor moveWithCells="1">
              <from>
                <xdr:col>11</xdr:col>
                <xdr:colOff>228600</xdr:colOff>
                <xdr:row>472</xdr:row>
                <xdr:rowOff>114300</xdr:rowOff>
              </from>
              <to>
                <xdr:col>11</xdr:col>
                <xdr:colOff>466725</xdr:colOff>
                <xdr:row>472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9" r:id="rId515" name="Check Box 511">
          <controlPr defaultSize="0" autoFill="0" autoLine="0" autoPict="0">
            <anchor moveWithCells="1">
              <from>
                <xdr:col>11</xdr:col>
                <xdr:colOff>228600</xdr:colOff>
                <xdr:row>473</xdr:row>
                <xdr:rowOff>114300</xdr:rowOff>
              </from>
              <to>
                <xdr:col>11</xdr:col>
                <xdr:colOff>466725</xdr:colOff>
                <xdr:row>473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0" r:id="rId516" name="Check Box 512">
          <controlPr defaultSize="0" autoFill="0" autoLine="0" autoPict="0">
            <anchor moveWithCells="1">
              <from>
                <xdr:col>11</xdr:col>
                <xdr:colOff>228600</xdr:colOff>
                <xdr:row>474</xdr:row>
                <xdr:rowOff>114300</xdr:rowOff>
              </from>
              <to>
                <xdr:col>11</xdr:col>
                <xdr:colOff>466725</xdr:colOff>
                <xdr:row>474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1" r:id="rId517" name="Check Box 513">
          <controlPr defaultSize="0" autoFill="0" autoLine="0" autoPict="0">
            <anchor moveWithCells="1">
              <from>
                <xdr:col>11</xdr:col>
                <xdr:colOff>228600</xdr:colOff>
                <xdr:row>475</xdr:row>
                <xdr:rowOff>114300</xdr:rowOff>
              </from>
              <to>
                <xdr:col>11</xdr:col>
                <xdr:colOff>466725</xdr:colOff>
                <xdr:row>475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2" r:id="rId518" name="Check Box 514">
          <controlPr defaultSize="0" autoFill="0" autoLine="0" autoPict="0">
            <anchor moveWithCells="1">
              <from>
                <xdr:col>11</xdr:col>
                <xdr:colOff>228600</xdr:colOff>
                <xdr:row>476</xdr:row>
                <xdr:rowOff>114300</xdr:rowOff>
              </from>
              <to>
                <xdr:col>11</xdr:col>
                <xdr:colOff>466725</xdr:colOff>
                <xdr:row>476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3" r:id="rId519" name="Check Box 515">
          <controlPr defaultSize="0" autoFill="0" autoLine="0" autoPict="0">
            <anchor moveWithCells="1">
              <from>
                <xdr:col>11</xdr:col>
                <xdr:colOff>228600</xdr:colOff>
                <xdr:row>477</xdr:row>
                <xdr:rowOff>114300</xdr:rowOff>
              </from>
              <to>
                <xdr:col>11</xdr:col>
                <xdr:colOff>466725</xdr:colOff>
                <xdr:row>477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4" r:id="rId520" name="Check Box 516">
          <controlPr defaultSize="0" autoFill="0" autoLine="0" autoPict="0">
            <anchor moveWithCells="1">
              <from>
                <xdr:col>11</xdr:col>
                <xdr:colOff>228600</xdr:colOff>
                <xdr:row>478</xdr:row>
                <xdr:rowOff>114300</xdr:rowOff>
              </from>
              <to>
                <xdr:col>11</xdr:col>
                <xdr:colOff>466725</xdr:colOff>
                <xdr:row>478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5" r:id="rId521" name="Check Box 517">
          <controlPr defaultSize="0" autoFill="0" autoLine="0" autoPict="0">
            <anchor moveWithCells="1">
              <from>
                <xdr:col>11</xdr:col>
                <xdr:colOff>228600</xdr:colOff>
                <xdr:row>479</xdr:row>
                <xdr:rowOff>114300</xdr:rowOff>
              </from>
              <to>
                <xdr:col>11</xdr:col>
                <xdr:colOff>466725</xdr:colOff>
                <xdr:row>479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6" r:id="rId522" name="Check Box 518">
          <controlPr defaultSize="0" autoFill="0" autoLine="0" autoPict="0">
            <anchor moveWithCells="1">
              <from>
                <xdr:col>11</xdr:col>
                <xdr:colOff>228600</xdr:colOff>
                <xdr:row>480</xdr:row>
                <xdr:rowOff>114300</xdr:rowOff>
              </from>
              <to>
                <xdr:col>11</xdr:col>
                <xdr:colOff>466725</xdr:colOff>
                <xdr:row>480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7" r:id="rId523" name="Check Box 519">
          <controlPr defaultSize="0" autoFill="0" autoLine="0" autoPict="0">
            <anchor moveWithCells="1">
              <from>
                <xdr:col>11</xdr:col>
                <xdr:colOff>228600</xdr:colOff>
                <xdr:row>481</xdr:row>
                <xdr:rowOff>114300</xdr:rowOff>
              </from>
              <to>
                <xdr:col>11</xdr:col>
                <xdr:colOff>466725</xdr:colOff>
                <xdr:row>481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8" r:id="rId524" name="Check Box 520">
          <controlPr defaultSize="0" autoFill="0" autoLine="0" autoPict="0">
            <anchor moveWithCells="1">
              <from>
                <xdr:col>11</xdr:col>
                <xdr:colOff>228600</xdr:colOff>
                <xdr:row>482</xdr:row>
                <xdr:rowOff>114300</xdr:rowOff>
              </from>
              <to>
                <xdr:col>11</xdr:col>
                <xdr:colOff>466725</xdr:colOff>
                <xdr:row>482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9" r:id="rId525" name="Check Box 521">
          <controlPr defaultSize="0" autoFill="0" autoLine="0" autoPict="0">
            <anchor moveWithCells="1">
              <from>
                <xdr:col>11</xdr:col>
                <xdr:colOff>228600</xdr:colOff>
                <xdr:row>483</xdr:row>
                <xdr:rowOff>114300</xdr:rowOff>
              </from>
              <to>
                <xdr:col>11</xdr:col>
                <xdr:colOff>466725</xdr:colOff>
                <xdr:row>483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0" r:id="rId526" name="Check Box 522">
          <controlPr defaultSize="0" autoFill="0" autoLine="0" autoPict="0">
            <anchor moveWithCells="1">
              <from>
                <xdr:col>11</xdr:col>
                <xdr:colOff>228600</xdr:colOff>
                <xdr:row>484</xdr:row>
                <xdr:rowOff>114300</xdr:rowOff>
              </from>
              <to>
                <xdr:col>11</xdr:col>
                <xdr:colOff>466725</xdr:colOff>
                <xdr:row>484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1" r:id="rId527" name="Check Box 523">
          <controlPr defaultSize="0" autoFill="0" autoLine="0" autoPict="0">
            <anchor moveWithCells="1">
              <from>
                <xdr:col>11</xdr:col>
                <xdr:colOff>228600</xdr:colOff>
                <xdr:row>485</xdr:row>
                <xdr:rowOff>114300</xdr:rowOff>
              </from>
              <to>
                <xdr:col>11</xdr:col>
                <xdr:colOff>466725</xdr:colOff>
                <xdr:row>485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2" r:id="rId528" name="Check Box 524">
          <controlPr defaultSize="0" autoFill="0" autoLine="0" autoPict="0">
            <anchor moveWithCells="1">
              <from>
                <xdr:col>11</xdr:col>
                <xdr:colOff>228600</xdr:colOff>
                <xdr:row>486</xdr:row>
                <xdr:rowOff>114300</xdr:rowOff>
              </from>
              <to>
                <xdr:col>11</xdr:col>
                <xdr:colOff>466725</xdr:colOff>
                <xdr:row>486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3" r:id="rId529" name="Check Box 525">
          <controlPr defaultSize="0" autoFill="0" autoLine="0" autoPict="0">
            <anchor moveWithCells="1">
              <from>
                <xdr:col>11</xdr:col>
                <xdr:colOff>228600</xdr:colOff>
                <xdr:row>487</xdr:row>
                <xdr:rowOff>114300</xdr:rowOff>
              </from>
              <to>
                <xdr:col>11</xdr:col>
                <xdr:colOff>466725</xdr:colOff>
                <xdr:row>487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4" r:id="rId530" name="Check Box 526">
          <controlPr defaultSize="0" autoFill="0" autoLine="0" autoPict="0">
            <anchor moveWithCells="1">
              <from>
                <xdr:col>11</xdr:col>
                <xdr:colOff>228600</xdr:colOff>
                <xdr:row>488</xdr:row>
                <xdr:rowOff>114300</xdr:rowOff>
              </from>
              <to>
                <xdr:col>11</xdr:col>
                <xdr:colOff>466725</xdr:colOff>
                <xdr:row>488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5" r:id="rId531" name="Check Box 527">
          <controlPr defaultSize="0" autoFill="0" autoLine="0" autoPict="0">
            <anchor moveWithCells="1">
              <from>
                <xdr:col>11</xdr:col>
                <xdr:colOff>228600</xdr:colOff>
                <xdr:row>489</xdr:row>
                <xdr:rowOff>114300</xdr:rowOff>
              </from>
              <to>
                <xdr:col>11</xdr:col>
                <xdr:colOff>466725</xdr:colOff>
                <xdr:row>489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6" r:id="rId532" name="Check Box 528">
          <controlPr defaultSize="0" autoFill="0" autoLine="0" autoPict="0">
            <anchor moveWithCells="1">
              <from>
                <xdr:col>11</xdr:col>
                <xdr:colOff>228600</xdr:colOff>
                <xdr:row>490</xdr:row>
                <xdr:rowOff>114300</xdr:rowOff>
              </from>
              <to>
                <xdr:col>11</xdr:col>
                <xdr:colOff>466725</xdr:colOff>
                <xdr:row>490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7" r:id="rId533" name="Check Box 529">
          <controlPr defaultSize="0" autoFill="0" autoLine="0" autoPict="0">
            <anchor moveWithCells="1">
              <from>
                <xdr:col>11</xdr:col>
                <xdr:colOff>228600</xdr:colOff>
                <xdr:row>491</xdr:row>
                <xdr:rowOff>114300</xdr:rowOff>
              </from>
              <to>
                <xdr:col>11</xdr:col>
                <xdr:colOff>466725</xdr:colOff>
                <xdr:row>491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8" r:id="rId534" name="Check Box 530">
          <controlPr defaultSize="0" autoFill="0" autoLine="0" autoPict="0">
            <anchor moveWithCells="1">
              <from>
                <xdr:col>11</xdr:col>
                <xdr:colOff>228600</xdr:colOff>
                <xdr:row>492</xdr:row>
                <xdr:rowOff>114300</xdr:rowOff>
              </from>
              <to>
                <xdr:col>11</xdr:col>
                <xdr:colOff>466725</xdr:colOff>
                <xdr:row>492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9" r:id="rId535" name="Check Box 531">
          <controlPr defaultSize="0" autoFill="0" autoLine="0" autoPict="0">
            <anchor moveWithCells="1">
              <from>
                <xdr:col>11</xdr:col>
                <xdr:colOff>228600</xdr:colOff>
                <xdr:row>493</xdr:row>
                <xdr:rowOff>114300</xdr:rowOff>
              </from>
              <to>
                <xdr:col>11</xdr:col>
                <xdr:colOff>466725</xdr:colOff>
                <xdr:row>493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0" r:id="rId536" name="Check Box 532">
          <controlPr defaultSize="0" autoFill="0" autoLine="0" autoPict="0">
            <anchor moveWithCells="1">
              <from>
                <xdr:col>11</xdr:col>
                <xdr:colOff>228600</xdr:colOff>
                <xdr:row>494</xdr:row>
                <xdr:rowOff>114300</xdr:rowOff>
              </from>
              <to>
                <xdr:col>11</xdr:col>
                <xdr:colOff>466725</xdr:colOff>
                <xdr:row>494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1" r:id="rId537" name="Check Box 533">
          <controlPr defaultSize="0" autoFill="0" autoLine="0" autoPict="0">
            <anchor moveWithCells="1">
              <from>
                <xdr:col>11</xdr:col>
                <xdr:colOff>228600</xdr:colOff>
                <xdr:row>495</xdr:row>
                <xdr:rowOff>114300</xdr:rowOff>
              </from>
              <to>
                <xdr:col>11</xdr:col>
                <xdr:colOff>466725</xdr:colOff>
                <xdr:row>495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2" r:id="rId538" name="Check Box 534">
          <controlPr defaultSize="0" autoFill="0" autoLine="0" autoPict="0">
            <anchor moveWithCells="1">
              <from>
                <xdr:col>11</xdr:col>
                <xdr:colOff>228600</xdr:colOff>
                <xdr:row>496</xdr:row>
                <xdr:rowOff>114300</xdr:rowOff>
              </from>
              <to>
                <xdr:col>11</xdr:col>
                <xdr:colOff>466725</xdr:colOff>
                <xdr:row>496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3" r:id="rId539" name="Check Box 535">
          <controlPr defaultSize="0" autoFill="0" autoLine="0" autoPict="0">
            <anchor moveWithCells="1">
              <from>
                <xdr:col>11</xdr:col>
                <xdr:colOff>228600</xdr:colOff>
                <xdr:row>497</xdr:row>
                <xdr:rowOff>114300</xdr:rowOff>
              </from>
              <to>
                <xdr:col>11</xdr:col>
                <xdr:colOff>466725</xdr:colOff>
                <xdr:row>497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4" r:id="rId540" name="Check Box 536">
          <controlPr defaultSize="0" autoFill="0" autoLine="0" autoPict="0">
            <anchor moveWithCells="1">
              <from>
                <xdr:col>11</xdr:col>
                <xdr:colOff>228600</xdr:colOff>
                <xdr:row>498</xdr:row>
                <xdr:rowOff>114300</xdr:rowOff>
              </from>
              <to>
                <xdr:col>11</xdr:col>
                <xdr:colOff>466725</xdr:colOff>
                <xdr:row>498</xdr:row>
                <xdr:rowOff>323850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5" r:id="rId541" name="Check Box 537">
          <controlPr defaultSize="0" autoFill="0" autoLine="0" autoPict="0">
            <anchor moveWithCells="1">
              <from>
                <xdr:col>11</xdr:col>
                <xdr:colOff>228600</xdr:colOff>
                <xdr:row>499</xdr:row>
                <xdr:rowOff>114300</xdr:rowOff>
              </from>
              <to>
                <xdr:col>11</xdr:col>
                <xdr:colOff>466725</xdr:colOff>
                <xdr:row>499</xdr:row>
                <xdr:rowOff>323850</xdr:rowOff>
              </to>
            </anchor>
          </controlPr>
        </control>
      </mc:Choice>
    </mc:AlternateContent>
  </controls>
  <tableParts count="1">
    <tablePart r:id="rId54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E2CE2-CCC9-4C59-9A6C-73E164B3DBAD}">
          <x14:formula1>
            <xm:f>'Category'!$A$2:$A$18</xm:f>
          </x14:formula1>
          <xm:sqref>E8:E500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765DD3-C5A9-4E60-8819-7516E8229505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71af3243-3dd4-4a8d-8c0d-dd76da1f02a5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Invoice</vt:lpstr>
      <vt:lpstr>Cost Breakout</vt:lpstr>
      <vt:lpstr>Category</vt:lpstr>
      <vt:lpstr>Time Reporting</vt:lpstr>
      <vt:lpstr>ColumnTitle1</vt:lpstr>
      <vt:lpstr>'Summary Invoice'!Print_Titles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2023-07-21T13:03:37Z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